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(2)'!$A$1:$F$52</definedName>
  </definedName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<sst xmlns="http://schemas.openxmlformats.org/spreadsheetml/2006/main" count="33" uniqueCount="33">
  <si>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</si>
  <si>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</si>
  <si>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</si>
  <si>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</si>
  <si>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</si>
  <si>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</si>
  <si>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</si>
  <si>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</si>
  <si>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>캐논 D-50P</t>
    <phoneticPr fontId="21" type="noConversion"/>
  </si>
  <si>
    <t>프로젝터 램프 교환</t>
    <phoneticPr fontId="21" type="noConversion"/>
  </si>
  <si>
    <t>D-50P LAMP Unit</t>
    <phoneticPr fontId="21" type="noConversion"/>
  </si>
  <si>
    <t>915A253001000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</si>
  <si>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</si>
  <si>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</si>
  <si>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</si>
  <si>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</si>
  <si>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</si>
  <si>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</si>
  <si>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</si>
  <si>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</si>
  <si>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강원도육아종합지원센터</t>
    <phoneticPr fontId="21" type="noConversion"/>
  </si>
  <si>
    <t>033-244-2660</t>
    <phoneticPr fontId="21" type="noConversion"/>
  </si>
  <si>
    <t>강원도 춘천시 후평동 686-5</t>
    <phoneticPr fontId="21" type="noConversion"/>
  </si>
  <si>
    <t>총 견적금액</t>
    <phoneticPr fontId="21" type="noConversion"/>
  </si>
  <si>
    <t>부품비</t>
    <phoneticPr fontId="21" type="noConversion"/>
  </si>
  <si>
    <t>기술료</t>
    <phoneticPr fontId="21" type="noConversion"/>
  </si>
  <si>
    <t>수  리  내  역  서</t>
    <phoneticPr fontId="21" type="noConversion"/>
  </si>
  <si>
    <t>프로젝터 램프는 사용시간이 2,000시간이 초과되어 손상되었으며, 램프 교환후 정상동작함</t>
    <phoneticPr fontId="21" type="noConversion"/>
  </si>
  <si>
    <t>램프 수명은 평균 2,000시간 사용시마다 교체가 됩니다.</t>
    <phoneticPr fontId="21" type="noConversion"/>
  </si>
  <si>
    <t>수리내역</t>
    <phoneticPr fontId="21" type="noConversion"/>
  </si>
  <si>
    <t>LED 램프 깜빡이며 초기화 안됨</t>
    <phoneticPr fontId="21" type="noConversion"/>
  </si>
  <si>
    <t>수 리 일 시 :</t>
    <phoneticPr fontId="21" type="noConversion"/>
  </si>
  <si>
    <t>접 수 번 호 :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</si>
</sst>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sz val="16"/>
      <name val="굴림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22" fillId="0" borderId="0" xfId="46" applyNumberFormat="1" applyFont="1" applyAlignment="1">
      <alignment horizontal="center" vertical="center"/>
    </xf>
    <xf numFmtId="176" fontId="26" fillId="0" borderId="10" xfId="46" applyNumberFormat="1" applyFont="1" applyBorder="1" applyAlignment="1">
      <alignment horizontal="center" vertical="center"/>
    </xf>
    <xf numFmtId="0" fontId="26" fillId="0" borderId="11" xfId="46" applyNumberFormat="1" applyFont="1" applyBorder="1" applyAlignment="1">
      <alignment horizontal="left" vertical="center"/>
    </xf>
    <xf numFmtId="0" fontId="26" fillId="0" borderId="12" xfId="46" applyNumberFormat="1" applyFont="1" applyBorder="1" applyAlignment="1">
      <alignment horizontal="left" vertical="center"/>
    </xf>
    <xf numFmtId="0" fontId="28" fillId="0" borderId="14" xfId="46" applyNumberFormat="1" applyFont="1" applyBorder="1" applyAlignment="1">
      <alignment horizontal="center" vertical="center"/>
    </xf>
    <xf numFmtId="0" fontId="29" fillId="0" borderId="15" xfId="46" applyFont="1" applyBorder="1" applyAlignment="1">
      <alignment horizontal="center" vertical="center"/>
    </xf>
    <xf numFmtId="0" fontId="29" fillId="0" borderId="16" xfId="46" applyFont="1" applyBorder="1" applyAlignment="1">
      <alignment horizontal="center" vertical="center"/>
    </xf>
    <xf numFmtId="0" fontId="30" fillId="0" borderId="17" xfId="46" applyNumberFormat="1" applyFont="1" applyBorder="1" applyAlignment="1">
      <alignment horizontal="center" vertical="center"/>
    </xf>
    <xf numFmtId="0" fontId="30" fillId="0" borderId="17" xfId="46" applyNumberFormat="1" applyFont="1" applyBorder="1" applyAlignment="1">
      <alignment horizontal="left" vertical="center"/>
    </xf>
    <xf numFmtId="41" fontId="30" fillId="0" borderId="17" xfId="32" applyFont="1" applyBorder="1" applyAlignment="1">
      <alignment horizontal="center" vertical="center"/>
    </xf>
    <xf numFmtId="0" fontId="31" fillId="0" borderId="17" xfId="46" applyNumberFormat="1" applyFont="1" applyBorder="1" applyAlignment="1">
      <alignment horizontal="center" vertical="center"/>
    </xf>
    <xf numFmtId="178" fontId="31" fillId="0" borderId="18" xfId="46" applyNumberFormat="1" applyFont="1" applyBorder="1" applyAlignment="1">
      <alignment horizontal="right" vertical="center"/>
    </xf>
    <xf numFmtId="0" fontId="32" fillId="0" borderId="17" xfId="46" applyNumberFormat="1" applyFont="1" applyBorder="1" applyAlignment="1">
      <alignment horizontal="center" vertical="center"/>
    </xf>
    <xf numFmtId="41" fontId="31" fillId="0" borderId="17" xfId="32" applyFont="1" applyBorder="1" applyAlignment="1">
      <alignment horizontal="center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0" xfId="46" applyNumberFormat="1" applyFont="1" applyBorder="1" applyAlignment="1">
      <alignment horizontal="center" vertical="center"/>
    </xf>
    <xf numFmtId="0" fontId="31" fillId="0" borderId="21" xfId="46" applyNumberFormat="1" applyFont="1" applyBorder="1" applyAlignment="1">
      <alignment horizontal="left" vertical="center"/>
    </xf>
    <xf numFmtId="0" fontId="29" fillId="0" borderId="21" xfId="46" applyNumberFormat="1" applyFont="1" applyBorder="1" applyAlignment="1">
      <alignment horizontal="center" vertical="center"/>
    </xf>
    <xf numFmtId="41" fontId="31" fillId="0" borderId="21" xfId="32" applyFont="1" applyBorder="1" applyAlignment="1">
      <alignment horizontal="center" vertical="center"/>
    </xf>
    <xf numFmtId="0" fontId="31" fillId="0" borderId="21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2" xfId="46" applyNumberFormat="1" applyFont="1" applyBorder="1" applyAlignment="1">
      <alignment horizontal="right" vertical="center"/>
    </xf>
    <xf numFmtId="178" fontId="31" fillId="0" borderId="23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3" xfId="46" applyNumberFormat="1" applyFont="1" applyBorder="1" applyAlignment="1">
      <alignment horizontal="right" vertical="center"/>
    </xf>
    <xf numFmtId="41" fontId="30" fillId="0" borderId="25" xfId="32" applyFont="1" applyBorder="1" applyAlignment="1">
      <alignment horizontal="center" vertical="center"/>
    </xf>
    <xf numFmtId="41" fontId="31" fillId="0" borderId="25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3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37" fillId="0" borderId="17" xfId="46" applyNumberFormat="1" applyFont="1" applyBorder="1" applyAlignment="1">
      <alignment horizontal="center" vertical="center"/>
    </xf>
    <xf numFmtId="49" fontId="37" fillId="0" borderId="17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29" xfId="46" applyNumberFormat="1" applyFont="1" applyBorder="1" applyAlignment="1">
      <alignment horizontal="right" vertical="center"/>
    </xf>
    <xf numFmtId="0" fontId="26" fillId="0" borderId="26" xfId="46" applyNumberFormat="1" applyFont="1" applyBorder="1" applyAlignment="1">
      <alignment vertical="center"/>
    </xf>
    <xf numFmtId="0" fontId="26" fillId="0" borderId="27" xfId="46" applyNumberFormat="1" applyFont="1" applyBorder="1" applyAlignment="1">
      <alignment vertical="center"/>
    </xf>
    <xf numFmtId="0" fontId="26" fillId="0" borderId="24" xfId="46" applyNumberFormat="1" applyFont="1" applyBorder="1" applyAlignment="1">
      <alignment vertical="center"/>
    </xf>
    <xf numFmtId="0" fontId="26" fillId="0" borderId="28" xfId="46" applyNumberFormat="1" applyFont="1" applyBorder="1" applyAlignment="1">
      <alignment vertical="center"/>
    </xf>
    <xf numFmtId="0" fontId="26" fillId="0" borderId="12" xfId="46" applyNumberFormat="1" applyFont="1" applyBorder="1" applyAlignment="1">
      <alignment vertical="center"/>
    </xf>
    <xf numFmtId="176" fontId="26" fillId="0" borderId="17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2" fillId="0" borderId="19" xfId="46" applyNumberFormat="1" applyFont="1" applyBorder="1" applyAlignment="1">
      <alignment horizontal="center" vertical="center"/>
    </xf>
    <xf numFmtId="0" fontId="26" fillId="0" borderId="0" xfId="46" applyNumberFormat="1" applyFont="1" applyBorder="1" applyAlignment="1">
      <alignment vertical="center"/>
    </xf>
    <xf numFmtId="0" fontId="26" fillId="0" borderId="30" xfId="46" applyNumberFormat="1" applyFont="1" applyBorder="1" applyAlignment="1">
      <alignment vertical="center"/>
    </xf>
    <xf numFmtId="41" fontId="38" fillId="0" borderId="0" xfId="32" applyFont="1" applyAlignment="1">
      <alignment horizontal="right" vertical="center"/>
    </xf>
    <xf numFmtId="41" fontId="26" fillId="0" borderId="25" xfId="32" applyFont="1" applyBorder="1" applyAlignment="1">
      <alignment vertical="center"/>
    </xf>
    <xf numFmtId="41" fontId="26" fillId="0" borderId="11" xfId="32" applyFont="1" applyBorder="1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6" xfId="46" applyNumberFormat="1" applyFont="1" applyBorder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24" xfId="46" applyNumberFormat="1" applyFont="1" applyBorder="1" applyAlignment="1">
      <alignment horizontal="left" vertical="center"/>
    </xf>
    <xf numFmtId="0" fontId="26" fillId="0" borderId="28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1052986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61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4"/>
  <sheetViews>
    <sheetView tabSelected="1" workbookViewId="0">
      <selection activeCell="H15" sqref="H15"/>
    </sheetView>
  </sheetViews>
  <sheetFormatPr defaultRowHeight="13.5" x14ac:dyDescent="0.15"/>
  <cols>
    <col min="1" max="5" width="13.6640625" style="34" customWidth="1"/>
    <col min="6" max="6" width="14.21875" style="34" customWidth="1"/>
    <col min="7" max="16384" width="8.88671875" style="34"/>
  </cols>
  <sheetData>
    <row r="1" spans="1:8" ht="35.25" customHeight="1" x14ac:dyDescent="0.15">
      <c r="A1" s="77" t="s">
        <v>26</v>
      </c>
      <c r="B1" s="77"/>
      <c r="C1" s="77"/>
      <c r="D1" s="77"/>
      <c r="E1" s="77"/>
      <c r="F1" s="77"/>
      <c r="G1" s="32"/>
      <c r="H1" s="33"/>
    </row>
    <row r="2" spans="1:8" ht="15" customHeight="1" x14ac:dyDescent="0.15">
      <c r="A2" s="35"/>
      <c r="B2" s="35"/>
      <c r="C2" s="35"/>
      <c r="D2" s="35"/>
      <c r="E2" s="35"/>
      <c r="F2" s="35"/>
      <c r="G2" s="32"/>
      <c r="H2" s="33"/>
    </row>
    <row r="3" spans="1:8" ht="15" customHeight="1" x14ac:dyDescent="0.15">
      <c r="A3" s="69" t="s">
        <v>32</v>
      </c>
      <c r="B3" s="2"/>
      <c r="C3" s="36"/>
      <c r="D3" s="36"/>
      <c r="E3" s="36"/>
      <c r="F3" s="36"/>
      <c r="G3" s="32"/>
      <c r="H3" s="33"/>
    </row>
    <row r="4" spans="1:8" ht="15" customHeight="1" x14ac:dyDescent="0.15">
      <c r="A4" s="78"/>
      <c r="B4" s="78"/>
      <c r="C4" s="1"/>
      <c r="D4" s="1"/>
      <c r="E4" s="79"/>
      <c r="F4" s="79"/>
      <c r="G4" s="37"/>
      <c r="H4" s="37"/>
    </row>
    <row r="5" spans="1:8" ht="15" customHeight="1" x14ac:dyDescent="0.15">
      <c r="A5" s="69" t="s">
        <v>31</v>
      </c>
      <c r="B5" s="2">
        <v>42219</v>
      </c>
      <c r="C5" s="37"/>
    </row>
    <row r="6" spans="1:8" ht="15" customHeight="1" x14ac:dyDescent="0.15">
      <c r="A6" s="58"/>
      <c r="B6" s="58"/>
      <c r="C6" s="37"/>
    </row>
    <row r="7" spans="1:8" ht="15" customHeight="1" x14ac:dyDescent="0.15">
      <c r="A7" s="38" t="s">
        <v>12</v>
      </c>
      <c r="B7" s="84" t="s">
        <v>20</v>
      </c>
      <c r="C7" s="84"/>
      <c r="D7" s="40"/>
      <c r="E7" s="37"/>
    </row>
    <row r="8" spans="1:8" ht="15" customHeight="1" x14ac:dyDescent="0.15">
      <c r="A8" s="38" t="s">
        <v>14</v>
      </c>
      <c r="B8" s="84" t="s">
        <v>21</v>
      </c>
      <c r="C8" s="84"/>
      <c r="D8" s="37"/>
      <c r="E8" s="37"/>
    </row>
    <row r="9" spans="1:8" ht="15" customHeight="1" x14ac:dyDescent="0.15">
      <c r="A9" s="38" t="s">
        <v>13</v>
      </c>
      <c r="B9" s="84"/>
      <c r="C9" s="84"/>
      <c r="D9" s="42"/>
      <c r="E9" s="43"/>
      <c r="F9" s="44"/>
      <c r="G9" s="37"/>
      <c r="H9" s="37"/>
    </row>
    <row r="10" spans="1:8" ht="15" customHeight="1" x14ac:dyDescent="0.15">
      <c r="A10" s="38" t="s">
        <v>15</v>
      </c>
      <c r="B10" s="84"/>
      <c r="C10" s="84"/>
      <c r="D10" s="42"/>
      <c r="E10" s="43"/>
      <c r="F10" s="44"/>
      <c r="G10" s="37"/>
      <c r="H10" s="37"/>
    </row>
    <row r="11" spans="1:8" ht="15" customHeight="1" x14ac:dyDescent="0.15">
      <c r="A11" s="38" t="s">
        <v>16</v>
      </c>
      <c r="B11" s="84" t="s">
        <v>22</v>
      </c>
      <c r="C11" s="84"/>
      <c r="D11" s="42"/>
      <c r="E11" s="43"/>
      <c r="F11" s="44"/>
      <c r="G11" s="37"/>
      <c r="H11" s="37"/>
    </row>
    <row r="12" spans="1:8" ht="15" customHeight="1" x14ac:dyDescent="0.15">
      <c r="B12" s="41"/>
      <c r="C12" s="1"/>
      <c r="D12" s="42"/>
      <c r="E12" s="43"/>
      <c r="F12" s="44"/>
      <c r="G12" s="37"/>
      <c r="H12" s="37"/>
    </row>
    <row r="13" spans="1:8" ht="15" customHeight="1" x14ac:dyDescent="0.15">
      <c r="A13" s="56" t="s">
        <v>17</v>
      </c>
      <c r="B13" s="56" t="s">
        <v>8</v>
      </c>
      <c r="C13" s="56" t="s">
        <v>18</v>
      </c>
      <c r="D13" s="56"/>
      <c r="E13" s="56" t="s">
        <v>19</v>
      </c>
      <c r="F13" s="57"/>
      <c r="G13" s="37"/>
      <c r="H13" s="37"/>
    </row>
    <row r="14" spans="1:8" ht="15" customHeight="1" thickBot="1" x14ac:dyDescent="0.2">
      <c r="A14" s="45"/>
      <c r="B14" s="45"/>
      <c r="C14" s="39"/>
      <c r="D14" s="46"/>
      <c r="E14" s="42"/>
      <c r="F14" s="47"/>
      <c r="G14" s="37"/>
      <c r="H14" s="37"/>
    </row>
    <row r="15" spans="1:8" ht="15" customHeight="1" x14ac:dyDescent="0.15">
      <c r="A15" s="3" t="s">
        <v>2</v>
      </c>
      <c r="B15" s="80" t="s">
        <v>30</v>
      </c>
      <c r="C15" s="80"/>
      <c r="D15" s="80"/>
      <c r="E15" s="80"/>
      <c r="F15" s="81"/>
      <c r="G15" s="48"/>
      <c r="H15" s="37"/>
    </row>
    <row r="16" spans="1:8" ht="15" customHeight="1" thickBot="1" x14ac:dyDescent="0.2">
      <c r="A16" s="4" t="s">
        <v>3</v>
      </c>
      <c r="B16" s="82" t="s">
        <v>9</v>
      </c>
      <c r="C16" s="82"/>
      <c r="D16" s="82"/>
      <c r="E16" s="82"/>
      <c r="F16" s="83"/>
      <c r="G16" s="48"/>
      <c r="H16" s="37"/>
    </row>
    <row r="17" spans="1:10" ht="15" customHeight="1" thickBot="1" x14ac:dyDescent="0.2">
      <c r="A17" s="61"/>
      <c r="B17" s="61"/>
      <c r="C17" s="61"/>
      <c r="D17" s="61"/>
      <c r="E17" s="61"/>
      <c r="F17" s="61"/>
      <c r="G17" s="48"/>
      <c r="H17" s="37"/>
    </row>
    <row r="18" spans="1:10" ht="15" customHeight="1" thickBot="1" x14ac:dyDescent="0.2">
      <c r="A18" s="62" t="s">
        <v>25</v>
      </c>
      <c r="F18" s="49"/>
      <c r="G18" s="50"/>
      <c r="H18" s="41"/>
      <c r="I18" s="32"/>
      <c r="J18" s="37"/>
    </row>
    <row r="19" spans="1:10" ht="15" customHeight="1" thickBot="1" x14ac:dyDescent="0.2">
      <c r="A19" s="62" t="s">
        <v>24</v>
      </c>
      <c r="H19" s="41"/>
      <c r="I19" s="32"/>
      <c r="J19" s="37"/>
    </row>
    <row r="20" spans="1:10" ht="15" customHeight="1" x14ac:dyDescent="0.15">
      <c r="A20" s="5"/>
      <c r="B20" s="6" t="s">
        <v>4</v>
      </c>
      <c r="C20" s="6" t="s">
        <v>5</v>
      </c>
      <c r="D20" s="6" t="s">
        <v>0</v>
      </c>
      <c r="E20" s="6" t="s">
        <v>1</v>
      </c>
      <c r="F20" s="7"/>
      <c r="H20" s="41"/>
      <c r="I20" s="32"/>
      <c r="J20" s="37"/>
    </row>
    <row r="21" spans="1:10" ht="15" customHeight="1" x14ac:dyDescent="0.15">
      <c r="A21" s="70">
        <v>1</v>
      </c>
      <c r="B21" s="9" t="s">
        <v>10</v>
      </c>
      <c r="C21" s="10" t="s">
        <v>11</v>
      </c>
      <c r="D21" s="10">
        <v>832000</v>
      </c>
      <c r="E21" s="11">
        <v>1</v>
      </c>
      <c r="F21" s="12">
        <f>E21*D21</f>
        <v>832000</v>
      </c>
      <c r="G21" s="51"/>
      <c r="H21" s="37"/>
    </row>
    <row r="22" spans="1:10" ht="15" customHeight="1" x14ac:dyDescent="0.15">
      <c r="A22" s="70"/>
      <c r="B22" s="9"/>
      <c r="C22" s="10"/>
      <c r="D22" s="10"/>
      <c r="E22" s="11"/>
      <c r="F22" s="12">
        <f t="shared" ref="F22:F30" si="0">D22*E22</f>
        <v>0</v>
      </c>
      <c r="G22" s="30"/>
      <c r="H22" s="37"/>
    </row>
    <row r="23" spans="1:10" ht="15" customHeight="1" x14ac:dyDescent="0.15">
      <c r="A23" s="70"/>
      <c r="B23" s="9"/>
      <c r="C23" s="10"/>
      <c r="D23" s="10"/>
      <c r="E23" s="11"/>
      <c r="F23" s="12">
        <f t="shared" si="0"/>
        <v>0</v>
      </c>
      <c r="G23" s="30"/>
      <c r="H23" s="37"/>
    </row>
    <row r="24" spans="1:10" ht="15" customHeight="1" x14ac:dyDescent="0.15">
      <c r="A24" s="71"/>
      <c r="B24" s="9"/>
      <c r="C24" s="14"/>
      <c r="D24" s="10"/>
      <c r="E24" s="11"/>
      <c r="F24" s="12">
        <f t="shared" si="0"/>
        <v>0</v>
      </c>
      <c r="G24" s="30"/>
      <c r="H24" s="37"/>
    </row>
    <row r="25" spans="1:10" ht="15" customHeight="1" x14ac:dyDescent="0.15">
      <c r="A25" s="70"/>
      <c r="B25" s="9"/>
      <c r="C25" s="14"/>
      <c r="D25" s="14"/>
      <c r="E25" s="11"/>
      <c r="F25" s="12">
        <f t="shared" si="0"/>
        <v>0</v>
      </c>
      <c r="G25" s="31"/>
      <c r="H25" s="37"/>
    </row>
    <row r="26" spans="1:10" ht="15" customHeight="1" x14ac:dyDescent="0.15">
      <c r="A26" s="70"/>
      <c r="B26" s="9"/>
      <c r="C26" s="14"/>
      <c r="D26" s="14"/>
      <c r="E26" s="11"/>
      <c r="F26" s="12">
        <f t="shared" si="0"/>
        <v>0</v>
      </c>
      <c r="G26" s="33"/>
      <c r="H26" s="37"/>
    </row>
    <row r="27" spans="1:10" ht="15" customHeight="1" x14ac:dyDescent="0.15">
      <c r="A27" s="71"/>
      <c r="B27" s="9"/>
      <c r="C27" s="8"/>
      <c r="D27" s="14"/>
      <c r="E27" s="11"/>
      <c r="F27" s="12">
        <f t="shared" si="0"/>
        <v>0</v>
      </c>
      <c r="G27" s="33"/>
      <c r="H27" s="37"/>
    </row>
    <row r="28" spans="1:10" ht="15" customHeight="1" x14ac:dyDescent="0.15">
      <c r="A28" s="71"/>
      <c r="B28" s="9"/>
      <c r="C28" s="13"/>
      <c r="D28" s="14"/>
      <c r="E28" s="11"/>
      <c r="F28" s="12">
        <f t="shared" si="0"/>
        <v>0</v>
      </c>
      <c r="G28" s="33"/>
      <c r="H28" s="37"/>
    </row>
    <row r="29" spans="1:10" ht="15" customHeight="1" x14ac:dyDescent="0.15">
      <c r="A29" s="15"/>
      <c r="B29" s="9"/>
      <c r="C29" s="13"/>
      <c r="D29" s="14"/>
      <c r="E29" s="11"/>
      <c r="F29" s="12">
        <f t="shared" si="0"/>
        <v>0</v>
      </c>
      <c r="G29" s="33"/>
      <c r="H29" s="37"/>
    </row>
    <row r="30" spans="1:10" ht="15" customHeight="1" thickBot="1" x14ac:dyDescent="0.2">
      <c r="A30" s="16"/>
      <c r="B30" s="17"/>
      <c r="C30" s="18"/>
      <c r="D30" s="19"/>
      <c r="E30" s="20"/>
      <c r="F30" s="63">
        <f t="shared" si="0"/>
        <v>0</v>
      </c>
      <c r="G30" s="33"/>
      <c r="H30" s="37"/>
    </row>
    <row r="31" spans="1:10" ht="15" customHeight="1" thickBot="1" x14ac:dyDescent="0.2">
      <c r="A31" s="21"/>
      <c r="B31" s="21"/>
      <c r="C31" s="21"/>
      <c r="D31" s="22"/>
      <c r="E31" s="21"/>
      <c r="F31" s="23"/>
      <c r="G31" s="33"/>
      <c r="H31" s="37"/>
    </row>
    <row r="32" spans="1:10" ht="15" customHeight="1" x14ac:dyDescent="0.15">
      <c r="A32" s="59"/>
      <c r="B32" s="28"/>
      <c r="C32" s="28"/>
      <c r="D32" s="21"/>
      <c r="E32" s="24" t="s">
        <v>6</v>
      </c>
      <c r="F32" s="25">
        <f>SUM(F21:F30)+F18</f>
        <v>832000</v>
      </c>
      <c r="G32" s="33"/>
      <c r="H32" s="37"/>
    </row>
    <row r="33" spans="1:8" ht="15" customHeight="1" thickBot="1" x14ac:dyDescent="0.2">
      <c r="A33" s="60"/>
      <c r="B33" s="52"/>
      <c r="C33" s="52"/>
      <c r="D33" s="21"/>
      <c r="E33" s="24" t="s">
        <v>7</v>
      </c>
      <c r="F33" s="26">
        <f>F32*10%</f>
        <v>83200</v>
      </c>
      <c r="G33" s="33"/>
      <c r="H33" s="37"/>
    </row>
    <row r="34" spans="1:8" ht="15" customHeight="1" thickBot="1" x14ac:dyDescent="0.2">
      <c r="A34" s="74" t="s">
        <v>29</v>
      </c>
      <c r="B34" s="52"/>
      <c r="C34" s="52"/>
      <c r="D34" s="28"/>
      <c r="E34" s="24" t="s">
        <v>23</v>
      </c>
      <c r="F34" s="29">
        <f>SUM(F32:F33)</f>
        <v>915200</v>
      </c>
      <c r="G34" s="32"/>
      <c r="H34" s="37"/>
    </row>
    <row r="35" spans="1:8" ht="15" customHeight="1" thickBot="1" x14ac:dyDescent="0.2">
      <c r="A35" s="60"/>
      <c r="B35" s="53"/>
      <c r="C35" s="52"/>
      <c r="D35" s="52"/>
      <c r="E35" s="27"/>
      <c r="F35" s="27"/>
      <c r="G35" s="32"/>
      <c r="H35" s="37"/>
    </row>
    <row r="36" spans="1:8" ht="15" customHeight="1" x14ac:dyDescent="0.15">
      <c r="A36" s="76"/>
      <c r="B36" s="64"/>
      <c r="C36" s="64"/>
      <c r="D36" s="64"/>
      <c r="E36" s="64"/>
      <c r="F36" s="65"/>
      <c r="G36" s="32"/>
      <c r="H36" s="37"/>
    </row>
    <row r="37" spans="1:8" ht="15" customHeight="1" x14ac:dyDescent="0.15">
      <c r="A37" s="75" t="s">
        <v>27</v>
      </c>
      <c r="B37" s="72"/>
      <c r="C37" s="72"/>
      <c r="D37" s="72"/>
      <c r="E37" s="72"/>
      <c r="F37" s="73"/>
      <c r="G37" s="32"/>
      <c r="H37" s="37"/>
    </row>
    <row r="38" spans="1:8" ht="15" customHeight="1" x14ac:dyDescent="0.15">
      <c r="A38" s="75"/>
      <c r="B38" s="72"/>
      <c r="C38" s="72"/>
      <c r="D38" s="72"/>
      <c r="E38" s="72"/>
      <c r="F38" s="73"/>
      <c r="G38" s="32"/>
      <c r="H38" s="37"/>
    </row>
    <row r="39" spans="1:8" ht="15" customHeight="1" x14ac:dyDescent="0.15">
      <c r="A39" s="75" t="s">
        <v>28</v>
      </c>
      <c r="B39" s="72"/>
      <c r="C39" s="72"/>
      <c r="D39" s="72"/>
      <c r="E39" s="72"/>
      <c r="F39" s="73"/>
      <c r="G39" s="32"/>
      <c r="H39" s="37"/>
    </row>
    <row r="40" spans="1:8" ht="15" customHeight="1" x14ac:dyDescent="0.15">
      <c r="A40" s="75"/>
      <c r="B40" s="72"/>
      <c r="C40" s="72"/>
      <c r="D40" s="72"/>
      <c r="E40" s="72"/>
      <c r="F40" s="73"/>
      <c r="G40" s="32"/>
      <c r="H40" s="37"/>
    </row>
    <row r="41" spans="1:8" ht="15" customHeight="1" x14ac:dyDescent="0.15">
      <c r="A41" s="75"/>
      <c r="B41" s="72"/>
      <c r="C41" s="72"/>
      <c r="D41" s="72"/>
      <c r="E41" s="72"/>
      <c r="F41" s="73"/>
      <c r="G41" s="32"/>
      <c r="H41" s="37"/>
    </row>
    <row r="42" spans="1:8" ht="15" customHeight="1" x14ac:dyDescent="0.15">
      <c r="A42" s="75"/>
      <c r="B42" s="72"/>
      <c r="C42" s="72"/>
      <c r="D42" s="72"/>
      <c r="E42" s="72"/>
      <c r="F42" s="73"/>
      <c r="G42" s="32"/>
      <c r="H42" s="37"/>
    </row>
    <row r="43" spans="1:8" ht="15" customHeight="1" x14ac:dyDescent="0.15">
      <c r="A43" s="75"/>
      <c r="B43" s="72"/>
      <c r="C43" s="72"/>
      <c r="D43" s="72"/>
      <c r="E43" s="72"/>
      <c r="F43" s="73"/>
      <c r="G43" s="32"/>
      <c r="H43" s="37"/>
    </row>
    <row r="44" spans="1:8" ht="15" customHeight="1" x14ac:dyDescent="0.15">
      <c r="A44" s="75"/>
      <c r="B44" s="72"/>
      <c r="C44" s="72"/>
      <c r="D44" s="72"/>
      <c r="E44" s="72"/>
      <c r="F44" s="73"/>
      <c r="G44" s="32"/>
      <c r="H44" s="37"/>
    </row>
    <row r="45" spans="1:8" ht="15" customHeight="1" x14ac:dyDescent="0.15">
      <c r="A45" s="75"/>
      <c r="B45" s="72"/>
      <c r="C45" s="72"/>
      <c r="D45" s="72"/>
      <c r="E45" s="72"/>
      <c r="F45" s="73"/>
      <c r="G45" s="32"/>
      <c r="H45" s="37"/>
    </row>
    <row r="46" spans="1:8" ht="15" customHeight="1" x14ac:dyDescent="0.15">
      <c r="A46" s="75"/>
      <c r="B46" s="72"/>
      <c r="C46" s="72"/>
      <c r="D46" s="72"/>
      <c r="E46" s="72"/>
      <c r="F46" s="73"/>
      <c r="G46" s="32"/>
      <c r="H46" s="37"/>
    </row>
    <row r="47" spans="1:8" ht="15" customHeight="1" x14ac:dyDescent="0.15">
      <c r="A47" s="75"/>
      <c r="B47" s="72"/>
      <c r="C47" s="72"/>
      <c r="D47" s="72"/>
      <c r="E47" s="72"/>
      <c r="F47" s="73"/>
      <c r="G47" s="32"/>
      <c r="H47" s="37"/>
    </row>
    <row r="48" spans="1:8" ht="15" customHeight="1" x14ac:dyDescent="0.15">
      <c r="A48" s="75"/>
      <c r="B48" s="72"/>
      <c r="C48" s="72"/>
      <c r="D48" s="72"/>
      <c r="E48" s="72"/>
      <c r="F48" s="73"/>
      <c r="G48" s="32"/>
      <c r="H48" s="37"/>
    </row>
    <row r="49" spans="1:8" ht="15" customHeight="1" x14ac:dyDescent="0.15">
      <c r="A49" s="75"/>
      <c r="B49" s="72"/>
      <c r="C49" s="72"/>
      <c r="D49" s="72"/>
      <c r="E49" s="72"/>
      <c r="F49" s="73"/>
      <c r="G49" s="32"/>
      <c r="H49" s="37"/>
    </row>
    <row r="50" spans="1:8" ht="15" customHeight="1" x14ac:dyDescent="0.15">
      <c r="A50" s="75"/>
      <c r="B50" s="72"/>
      <c r="C50" s="72"/>
      <c r="D50" s="72"/>
      <c r="E50" s="72"/>
      <c r="F50" s="73"/>
      <c r="G50" s="32"/>
      <c r="H50" s="37"/>
    </row>
    <row r="51" spans="1:8" ht="15" customHeight="1" x14ac:dyDescent="0.15">
      <c r="A51" s="75"/>
      <c r="B51" s="72"/>
      <c r="C51" s="72"/>
      <c r="D51" s="72"/>
      <c r="E51" s="72"/>
      <c r="F51" s="73"/>
      <c r="G51" s="32"/>
      <c r="H51" s="37"/>
    </row>
    <row r="52" spans="1:8" ht="15" customHeight="1" thickBot="1" x14ac:dyDescent="0.2">
      <c r="A52" s="68"/>
      <c r="B52" s="66"/>
      <c r="C52" s="66"/>
      <c r="D52" s="66"/>
      <c r="E52" s="66"/>
      <c r="F52" s="67"/>
      <c r="G52" s="32"/>
      <c r="H52" s="37"/>
    </row>
    <row r="53" spans="1:8" ht="15" customHeight="1" x14ac:dyDescent="0.15">
      <c r="A53" s="52"/>
      <c r="B53" s="54"/>
      <c r="C53" s="55"/>
      <c r="D53" s="52"/>
      <c r="E53" s="1"/>
      <c r="F53" s="1"/>
      <c r="G53" s="37"/>
      <c r="H53" s="37"/>
    </row>
    <row r="54" spans="1:8" ht="15" customHeight="1" x14ac:dyDescent="0.15">
      <c r="A54" s="52"/>
      <c r="B54" s="52"/>
      <c r="C54" s="52"/>
      <c r="D54" s="52"/>
      <c r="E54" s="1"/>
      <c r="F54" s="1"/>
      <c r="G54" s="37"/>
      <c r="H54" s="37"/>
    </row>
  </sheetData>
  <mergeCells count="10">
    <mergeCell ref="A1:F1"/>
    <mergeCell ref="A4:B4"/>
    <mergeCell ref="E4:F4"/>
    <mergeCell ref="B15:F15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2015-08-25T00:40:24Z</cp:lastPrinted>
  <dcterms:created xsi:type="dcterms:W3CDTF">2013-10-28T03:03:13Z</dcterms:created>
  <dcterms:modified xsi:type="dcterms:W3CDTF">2015-08-25T00:42:25Z</dcterms:modified>
</cp:coreProperties>
</file>