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2" sheetId="3" r:id="rId1"/>
    <sheet name="400g3" sheetId="2" r:id="rId2"/>
  </sheets>
  <calcPr calcId="145621"/>
</workbook>
</file>

<file path=xl/calcChain.xml><?xml version="1.0" encoding="utf-8"?>
<calcChain xmlns="http://schemas.openxmlformats.org/spreadsheetml/2006/main">
  <c r="E43" i="3" l="1"/>
  <c r="F43" i="3" s="1"/>
  <c r="E42" i="3"/>
  <c r="F42" i="3" s="1"/>
  <c r="G42" i="3" s="1"/>
  <c r="F41" i="3"/>
  <c r="G41" i="3" s="1"/>
  <c r="E41" i="3"/>
  <c r="E40" i="3"/>
  <c r="F39" i="3"/>
  <c r="G39" i="3" s="1"/>
  <c r="F38" i="3"/>
  <c r="G38" i="3" s="1"/>
  <c r="E37" i="3"/>
  <c r="F37" i="3" s="1"/>
  <c r="E36" i="3"/>
  <c r="F36" i="3" s="1"/>
  <c r="G36" i="3" s="1"/>
  <c r="F35" i="3"/>
  <c r="G35" i="3" s="1"/>
  <c r="E35" i="3"/>
  <c r="E34" i="3"/>
  <c r="F33" i="3"/>
  <c r="G33" i="3" s="1"/>
  <c r="F32" i="3"/>
  <c r="G32" i="3" s="1"/>
  <c r="E32" i="3"/>
  <c r="E31" i="3"/>
  <c r="E30" i="3"/>
  <c r="F30" i="3" s="1"/>
  <c r="E29" i="3"/>
  <c r="F29" i="3" s="1"/>
  <c r="G29" i="3" s="1"/>
  <c r="F28" i="3"/>
  <c r="G28" i="3" s="1"/>
  <c r="E28" i="3"/>
  <c r="E27" i="3"/>
  <c r="E26" i="3"/>
  <c r="F26" i="3" s="1"/>
  <c r="G25" i="3"/>
  <c r="E25" i="3"/>
  <c r="E24" i="3"/>
  <c r="E23" i="3"/>
  <c r="F23" i="3" s="1"/>
  <c r="E22" i="3"/>
  <c r="F22" i="3" s="1"/>
  <c r="G22" i="3" s="1"/>
  <c r="F21" i="3"/>
  <c r="G21" i="3" s="1"/>
  <c r="E21" i="3"/>
  <c r="E20" i="3"/>
  <c r="G19" i="3"/>
  <c r="E18" i="3"/>
  <c r="E17" i="3"/>
  <c r="F17" i="3" s="1"/>
  <c r="E16" i="3"/>
  <c r="F16" i="3" s="1"/>
  <c r="G31" i="3" l="1"/>
  <c r="G34" i="3"/>
  <c r="G16" i="3"/>
  <c r="G24" i="3"/>
  <c r="E44" i="3"/>
  <c r="F18" i="3"/>
  <c r="G18" i="3" s="1"/>
  <c r="F31" i="3"/>
  <c r="F34" i="3"/>
  <c r="F40" i="3"/>
  <c r="G40" i="3" s="1"/>
  <c r="G17" i="3"/>
  <c r="G23" i="3"/>
  <c r="G26" i="3"/>
  <c r="G30" i="3"/>
  <c r="G37" i="3"/>
  <c r="G43" i="3"/>
  <c r="F20" i="3"/>
  <c r="G20" i="3" s="1"/>
  <c r="F24" i="3"/>
  <c r="F27" i="3"/>
  <c r="G27" i="3" s="1"/>
  <c r="F44" i="3" l="1"/>
  <c r="G44" i="3"/>
  <c r="B11" i="3" s="1"/>
  <c r="E28" i="2" l="1"/>
  <c r="F28" i="2" s="1"/>
  <c r="E29" i="2" l="1"/>
  <c r="F30" i="2" l="1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<sst xmlns="http://schemas.openxmlformats.org/spreadsheetml/2006/main" count="65" uniqueCount="53">
  <si>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</si>
  <si>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</si>
  <si>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</si>
  <si>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</si>
  <si>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</si>
  <si>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</si>
  <si>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</si>
  <si>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</si>
  <si>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</si>
  <si>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</si>
  <si>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</si>
  <si>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</si>
  <si>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</si>
  <si>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</si>
  <si>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</si>
  <si>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</si>
  <si>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</si>
  <si>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</si>
  <si>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</si>
  <si>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</si>
  <si>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</si>
  <si>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</si>
  <si>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</si>
  <si>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</si>
  <si>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</si>
  <si>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</si>
  <si>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</si>
  <si>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</si>
  <si>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</si>
  <si>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Windows 7 Professional 64bit (Windows 10 Pro 변경가능)</t>
    <phoneticPr fontId="3" type="noConversion"/>
  </si>
  <si>
    <t>강남병원</t>
    <phoneticPr fontId="3" type="noConversion"/>
  </si>
  <si>
    <t>인텔 i3-6100 듀얼코어 3.7GHz</t>
    <phoneticPr fontId="3" type="noConversion"/>
  </si>
  <si>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</si>
  <si>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</si>
  <si>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</si>
  <si>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</si>
  <si>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</si>
  <si>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견 적 합 계 :</t>
    <phoneticPr fontId="3" type="noConversion"/>
  </si>
  <si>
    <t>데스크탑</t>
    <phoneticPr fontId="3" type="noConversion"/>
  </si>
  <si>
    <t>HP 400G2 Slim</t>
    <phoneticPr fontId="3" type="noConversion"/>
  </si>
  <si>
    <t>인텔 i5-4590 3.3GHz</t>
    <phoneticPr fontId="3" type="noConversion"/>
  </si>
  <si>
    <t>intel HD 4600 Graphics</t>
    <phoneticPr fontId="3" type="noConversion"/>
  </si>
  <si>
    <t>usb 2.0 x 6ea / USB 3.0 x 2ea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</si>
  <si>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</si>
  <si>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</si>
  <si>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</si>
  <si>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</si>
  <si>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</si>
  <si>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</si>
  <si>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8GB DDR3 PC3-16000</t>
    <phoneticPr fontId="3" type="noConversion"/>
  </si>
  <si>
    <t>128GB SSD / 500GB 7200RPM SATA 6G 3.5 1st HDD</t>
    <phoneticPr fontId="3" type="noConversion"/>
  </si>
  <si>
    <t>Windows 7 Pro / Windows 10 Pro</t>
    <phoneticPr fontId="3" type="noConversion"/>
  </si>
  <si>
    <t>HP 400 G3 Tower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</si>
</sst>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center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41" fontId="5" fillId="0" borderId="13" xfId="1" applyFont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695324</xdr:colOff>
      <xdr:row>25</xdr:row>
      <xdr:rowOff>117642</xdr:rowOff>
    </xdr:from>
    <xdr:to>
      <xdr:col>4</xdr:col>
      <xdr:colOff>715407</xdr:colOff>
      <xdr:row>42</xdr:row>
      <xdr:rowOff>152399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4" y="5203992"/>
          <a:ext cx="3963433" cy="3273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27</xdr:row>
      <xdr:rowOff>180975</xdr:rowOff>
    </xdr:from>
    <xdr:to>
      <xdr:col>5</xdr:col>
      <xdr:colOff>635529</xdr:colOff>
      <xdr:row>43</xdr:row>
      <xdr:rowOff>66675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648325"/>
          <a:ext cx="4464579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32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33</v>
      </c>
      <c r="D4" s="4"/>
      <c r="E4" s="4"/>
    </row>
    <row r="5" spans="1:7" ht="15" customHeight="1" x14ac:dyDescent="0.15">
      <c r="A5" s="46" t="s">
        <v>34</v>
      </c>
      <c r="B5" s="8"/>
      <c r="C5" s="9"/>
      <c r="D5" s="4"/>
      <c r="E5" s="4"/>
    </row>
    <row r="6" spans="1:7" ht="15" customHeight="1" x14ac:dyDescent="0.15">
      <c r="A6" s="46" t="s">
        <v>35</v>
      </c>
      <c r="B6" s="2"/>
      <c r="C6" s="4"/>
      <c r="D6" s="4"/>
      <c r="E6" s="4"/>
    </row>
    <row r="7" spans="1:7" ht="15" customHeight="1" x14ac:dyDescent="0.15">
      <c r="A7" s="46" t="s">
        <v>36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37</v>
      </c>
      <c r="B11" s="11">
        <f>G44</f>
        <v>858000</v>
      </c>
      <c r="C11" s="4"/>
      <c r="D11" s="4"/>
      <c r="E11" s="4"/>
    </row>
    <row r="12" spans="1:7" ht="15" customHeight="1" x14ac:dyDescent="0.15">
      <c r="A12" s="2" t="s">
        <v>7</v>
      </c>
      <c r="B12" s="49">
        <v>42594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37" si="0">C16*D16</f>
        <v>0</v>
      </c>
      <c r="F16" s="22">
        <f t="shared" ref="F16:F24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38</v>
      </c>
      <c r="B17" s="50" t="s">
        <v>39</v>
      </c>
      <c r="C17" s="19">
        <v>1</v>
      </c>
      <c r="D17" s="26">
        <v>780000</v>
      </c>
      <c r="E17" s="21">
        <f t="shared" si="0"/>
        <v>780000</v>
      </c>
      <c r="F17" s="22">
        <f t="shared" si="1"/>
        <v>78000</v>
      </c>
      <c r="G17" s="22">
        <f t="shared" si="2"/>
        <v>858000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40</v>
      </c>
      <c r="C19" s="19"/>
      <c r="D19" s="26"/>
      <c r="E19" s="21"/>
      <c r="F19" s="22"/>
      <c r="G19" s="22">
        <f t="shared" si="2"/>
        <v>0</v>
      </c>
    </row>
    <row r="20" spans="1:9" s="2" customFormat="1" ht="15" customHeight="1" x14ac:dyDescent="0.15">
      <c r="A20" s="24"/>
      <c r="B20" s="47" t="s">
        <v>49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7" t="s">
        <v>50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41</v>
      </c>
      <c r="C22" s="19"/>
      <c r="D22" s="26"/>
      <c r="E22" s="21">
        <f t="shared" si="0"/>
        <v>0</v>
      </c>
      <c r="F22" s="22">
        <f t="shared" si="1"/>
        <v>0</v>
      </c>
      <c r="G22" s="22">
        <f t="shared" si="2"/>
        <v>0</v>
      </c>
      <c r="I22" s="27"/>
    </row>
    <row r="23" spans="1:9" s="2" customFormat="1" ht="15" customHeight="1" x14ac:dyDescent="0.15">
      <c r="A23" s="24"/>
      <c r="B23" s="47" t="s">
        <v>42</v>
      </c>
      <c r="C23" s="19"/>
      <c r="D23" s="26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7" t="s">
        <v>43</v>
      </c>
      <c r="C24" s="19"/>
      <c r="D24" s="26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51" t="s">
        <v>51</v>
      </c>
      <c r="C25" s="19"/>
      <c r="D25" s="26"/>
      <c r="E25" s="21">
        <f t="shared" si="0"/>
        <v>0</v>
      </c>
      <c r="F25" s="22"/>
      <c r="G25" s="22">
        <f t="shared" si="2"/>
        <v>0</v>
      </c>
    </row>
    <row r="26" spans="1:9" s="2" customFormat="1" ht="15" customHeight="1" x14ac:dyDescent="0.15">
      <c r="A26" s="24"/>
      <c r="B26" s="51"/>
      <c r="C26" s="19"/>
      <c r="D26" s="26"/>
      <c r="E26" s="21">
        <f t="shared" si="0"/>
        <v>0</v>
      </c>
      <c r="F26" s="22">
        <f>E26*10%</f>
        <v>0</v>
      </c>
      <c r="G26" s="22">
        <f t="shared" si="2"/>
        <v>0</v>
      </c>
    </row>
    <row r="27" spans="1:9" s="2" customFormat="1" ht="15" customHeight="1" x14ac:dyDescent="0.15">
      <c r="A27" s="24"/>
      <c r="B27" s="47"/>
      <c r="C27" s="19"/>
      <c r="D27" s="26"/>
      <c r="E27" s="21">
        <f t="shared" si="0"/>
        <v>0</v>
      </c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7"/>
      <c r="C28" s="19"/>
      <c r="D28" s="26"/>
      <c r="E28" s="21">
        <f t="shared" si="0"/>
        <v>0</v>
      </c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52"/>
      <c r="C29" s="19"/>
      <c r="D29" s="26"/>
      <c r="E29" s="21">
        <f t="shared" si="0"/>
        <v>0</v>
      </c>
      <c r="F29" s="22">
        <f t="shared" ref="F29:F39" si="3"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0"/>
        <v>0</v>
      </c>
      <c r="F30" s="22">
        <f t="shared" si="3"/>
        <v>0</v>
      </c>
      <c r="G30" s="22">
        <f t="shared" si="2"/>
        <v>0</v>
      </c>
    </row>
    <row r="31" spans="1:9" s="2" customFormat="1" ht="15" customHeight="1" x14ac:dyDescent="0.15">
      <c r="A31" s="24"/>
      <c r="B31" s="47"/>
      <c r="C31" s="19"/>
      <c r="D31" s="26"/>
      <c r="E31" s="21">
        <f t="shared" si="0"/>
        <v>0</v>
      </c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7"/>
      <c r="C32" s="19"/>
      <c r="D32" s="26"/>
      <c r="E32" s="21">
        <f t="shared" si="0"/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7"/>
      <c r="C33" s="19"/>
      <c r="D33" s="26"/>
      <c r="E33" s="21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7"/>
      <c r="C34" s="19"/>
      <c r="D34" s="26"/>
      <c r="E34" s="21">
        <f t="shared" si="0"/>
        <v>0</v>
      </c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7"/>
      <c r="C35" s="19"/>
      <c r="D35" s="26"/>
      <c r="E35" s="21">
        <f t="shared" si="0"/>
        <v>0</v>
      </c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7"/>
      <c r="C36" s="19"/>
      <c r="D36" s="26"/>
      <c r="E36" s="21">
        <f t="shared" si="0"/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47"/>
      <c r="C37" s="19"/>
      <c r="D37" s="26"/>
      <c r="E37" s="21">
        <f t="shared" si="0"/>
        <v>0</v>
      </c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47"/>
      <c r="C38" s="19"/>
      <c r="D38" s="26"/>
      <c r="E38" s="21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47"/>
      <c r="C39" s="19"/>
      <c r="D39" s="26"/>
      <c r="E39" s="21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47"/>
      <c r="C40" s="19"/>
      <c r="D40" s="26"/>
      <c r="E40" s="21">
        <f>C40*D40</f>
        <v>0</v>
      </c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47"/>
      <c r="C41" s="19"/>
      <c r="D41" s="26"/>
      <c r="E41" s="21">
        <f>C41*D41</f>
        <v>0</v>
      </c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9"/>
      <c r="B42" s="53"/>
      <c r="C42" s="30"/>
      <c r="D42" s="22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1"/>
      <c r="B43" s="54"/>
      <c r="C43" s="32"/>
      <c r="D43" s="33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4" t="s">
        <v>44</v>
      </c>
      <c r="B44" s="35"/>
      <c r="C44" s="6"/>
      <c r="D44" s="36" t="s">
        <v>45</v>
      </c>
      <c r="E44" s="55">
        <f>SUM(E16:E43)</f>
        <v>780000</v>
      </c>
      <c r="F44" s="37">
        <f>SUM(F16:F43)</f>
        <v>78000</v>
      </c>
      <c r="G44" s="37">
        <f>SUM(G16:G43)</f>
        <v>858000</v>
      </c>
    </row>
    <row r="45" spans="1:7" s="2" customFormat="1" ht="15" customHeight="1" thickBot="1" x14ac:dyDescent="0.2">
      <c r="A45" s="38" t="s">
        <v>46</v>
      </c>
      <c r="B45" s="39" t="s">
        <v>47</v>
      </c>
      <c r="C45" s="40"/>
      <c r="D45" s="41"/>
      <c r="E45" s="56"/>
      <c r="F45" s="41"/>
      <c r="G45" s="41"/>
    </row>
    <row r="46" spans="1:7" s="2" customFormat="1" ht="15" customHeight="1" x14ac:dyDescent="0.15">
      <c r="A46" s="2" t="s">
        <v>48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42594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52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7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7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8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8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7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7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7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7" t="s">
        <v>29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 s="2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 s="21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70000</v>
      </c>
      <c r="G45" s="37">
        <f>SUM(G16:G44)</f>
        <v>770000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400g2</vt:lpstr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2016-08-12T10:16:15Z</dcterms:modified>
</cp:coreProperties>
</file>