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36" i="2" l="1"/>
  <c r="E35" i="2"/>
  <c r="F35" i="2" s="1"/>
  <c r="G35" i="2" s="1"/>
  <c r="E34" i="2"/>
  <c r="F34" i="2" s="1"/>
  <c r="G34" i="2" s="1"/>
  <c r="E33" i="2"/>
  <c r="F33" i="2" s="1"/>
  <c r="E31" i="2"/>
  <c r="E30" i="2"/>
  <c r="D31" i="2"/>
  <c r="F36" i="2" l="1"/>
  <c r="G36" i="2" s="1"/>
  <c r="G33" i="2"/>
  <c r="F31" i="2"/>
  <c r="G31" i="2" s="1"/>
  <c r="F30" i="2"/>
  <c r="G30" i="2" s="1"/>
  <c r="E26" i="2"/>
  <c r="F26" i="2" s="1"/>
  <c r="G26" i="2" s="1"/>
  <c r="E24" i="2" l="1"/>
  <c r="E23" i="2"/>
  <c r="F24" i="2" l="1"/>
  <c r="G24" i="2" s="1"/>
  <c r="F23" i="2"/>
  <c r="G23" i="2" s="1"/>
  <c r="E28" i="2"/>
  <c r="F28" i="2" s="1"/>
  <c r="E29" i="2" l="1"/>
  <c r="E32" i="2" l="1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G32" i="2"/>
  <c r="F29" i="2"/>
  <c r="G29" i="2" s="1"/>
  <c r="G28" i="2"/>
  <c r="F27" i="2"/>
  <c r="G27" i="2" s="1"/>
  <c r="F25" i="2"/>
  <c r="G25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<sst xmlns="http://schemas.openxmlformats.org/spreadsheetml/2006/main" count="43" uniqueCount="42">
  <si>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</si>
  <si>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</si>
  <si>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</si>
  <si>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</si>
  <si>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</si>
  <si>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</si>
  <si>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</si>
  <si>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</si>
  <si>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</si>
  <si>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</si>
  <si>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</si>
  <si>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</si>
  <si>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</si>
  <si>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</si>
  <si>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</si>
  <si>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</si>
  <si>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</si>
  <si>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</si>
  <si>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</si>
  <si>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</si>
  <si>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</si>
  <si>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강남병원</t>
    <phoneticPr fontId="3" type="noConversion"/>
  </si>
  <si>
    <t>SQL서버</t>
    <phoneticPr fontId="3" type="noConversion"/>
  </si>
  <si>
    <t>MS SQL Server 2014 Std</t>
    <phoneticPr fontId="3" type="noConversion"/>
  </si>
  <si>
    <t xml:space="preserve">CAL </t>
    <phoneticPr fontId="3" type="noConversion"/>
  </si>
  <si>
    <t>MS SQL 2014 Std Cal</t>
    <phoneticPr fontId="3" type="noConversion"/>
  </si>
  <si>
    <t xml:space="preserve">CAL </t>
    <phoneticPr fontId="3" type="noConversion"/>
  </si>
  <si>
    <t>Windows SVR 2008 CAL</t>
    <phoneticPr fontId="3" type="noConversion"/>
  </si>
  <si>
    <t>윈도우서버</t>
    <phoneticPr fontId="3" type="noConversion"/>
  </si>
  <si>
    <t>Win SVR Std 2008 R2</t>
    <phoneticPr fontId="3" type="noConversion"/>
  </si>
  <si>
    <t>with 5 Cal</t>
    <phoneticPr fontId="3" type="noConversion"/>
  </si>
  <si>
    <t>s/w</t>
    <phoneticPr fontId="3" type="noConversion"/>
  </si>
  <si>
    <t xml:space="preserve">MS Office 2013 </t>
    <phoneticPr fontId="3" type="noConversion"/>
  </si>
  <si>
    <t>Home &amp; Business</t>
    <phoneticPr fontId="3" type="noConversion"/>
  </si>
  <si>
    <t>sql svr</t>
    <phoneticPr fontId="3" type="noConversion"/>
  </si>
  <si>
    <t>2014 cal</t>
    <phoneticPr fontId="3" type="noConversion"/>
  </si>
  <si>
    <t>2014 cal 25</t>
    <phoneticPr fontId="3" type="noConversion"/>
  </si>
  <si>
    <t>svr cal 30</t>
    <phoneticPr fontId="3" type="noConversion"/>
  </si>
  <si>
    <t>svr cal 5</t>
    <phoneticPr fontId="3" type="noConversion"/>
  </si>
  <si>
    <t>svr 2008 r2</t>
    <phoneticPr fontId="3" type="noConversion"/>
  </si>
  <si>
    <t>office 2013</t>
    <phoneticPr fontId="3" type="noConversion"/>
  </si>
  <si>
    <t>sql 2014 std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</si>
</sst>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/>
    <xf numFmtId="41" fontId="4" fillId="0" borderId="9" xfId="1" applyFont="1" applyBorder="1" applyAlignment="1"/>
    <xf numFmtId="41" fontId="4" fillId="0" borderId="9" xfId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21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9073918</v>
      </c>
      <c r="C11" s="4"/>
      <c r="D11" s="4"/>
      <c r="E11" s="4"/>
    </row>
    <row r="12" spans="1:7" ht="15" customHeight="1" x14ac:dyDescent="0.15">
      <c r="A12" s="2" t="s">
        <v>7</v>
      </c>
      <c r="B12" s="12">
        <v>42545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43" t="s">
        <v>23</v>
      </c>
      <c r="C17" s="19">
        <v>2</v>
      </c>
      <c r="D17" s="26">
        <v>1250000</v>
      </c>
      <c r="E17" s="21">
        <f t="shared" si="0"/>
        <v>2500000</v>
      </c>
      <c r="F17" s="22">
        <f t="shared" si="1"/>
        <v>250000</v>
      </c>
      <c r="G17" s="22">
        <f t="shared" si="2"/>
        <v>2750000</v>
      </c>
      <c r="I17" s="27"/>
    </row>
    <row r="18" spans="1:9" s="2" customFormat="1" ht="15" customHeight="1" x14ac:dyDescent="0.15">
      <c r="A18" s="24"/>
      <c r="B18" s="4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24</v>
      </c>
      <c r="B19" s="44" t="s">
        <v>25</v>
      </c>
      <c r="C19" s="19">
        <v>40</v>
      </c>
      <c r="D19" s="26">
        <v>260000</v>
      </c>
      <c r="E19" s="21">
        <f t="shared" si="0"/>
        <v>10400000</v>
      </c>
      <c r="F19" s="22">
        <f t="shared" si="1"/>
        <v>1040000</v>
      </c>
      <c r="G19" s="22">
        <f t="shared" si="2"/>
        <v>11440000</v>
      </c>
    </row>
    <row r="20" spans="1:9" s="2" customFormat="1" ht="15" customHeight="1" x14ac:dyDescent="0.15">
      <c r="A20" s="24"/>
      <c r="B20" s="44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 t="s">
        <v>28</v>
      </c>
      <c r="B21" s="44" t="s">
        <v>29</v>
      </c>
      <c r="C21" s="19">
        <v>1</v>
      </c>
      <c r="D21" s="26">
        <v>1300000</v>
      </c>
      <c r="E21" s="21">
        <f t="shared" si="0"/>
        <v>1300000</v>
      </c>
      <c r="F21" s="22">
        <f t="shared" si="1"/>
        <v>130000</v>
      </c>
      <c r="G21" s="22">
        <f t="shared" si="2"/>
        <v>1430000</v>
      </c>
    </row>
    <row r="22" spans="1:9" s="2" customFormat="1" ht="15" customHeight="1" x14ac:dyDescent="0.15">
      <c r="A22" s="24"/>
      <c r="B22" s="45" t="s">
        <v>30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6"/>
      <c r="E23" s="21">
        <f t="shared" ref="E23:E24" si="3">C23*D23</f>
        <v>0</v>
      </c>
      <c r="F23" s="22">
        <f t="shared" ref="F23:F24" si="4">E23*10%</f>
        <v>0</v>
      </c>
      <c r="G23" s="22">
        <f t="shared" ref="G23" si="5">SUM(E23:F23)</f>
        <v>0</v>
      </c>
    </row>
    <row r="24" spans="1:9" s="2" customFormat="1" ht="15" customHeight="1" x14ac:dyDescent="0.15">
      <c r="A24" s="24" t="s">
        <v>26</v>
      </c>
      <c r="B24" s="43" t="s">
        <v>27</v>
      </c>
      <c r="C24" s="19">
        <v>35</v>
      </c>
      <c r="D24" s="26">
        <v>48000</v>
      </c>
      <c r="E24" s="21">
        <f t="shared" si="3"/>
        <v>1680000</v>
      </c>
      <c r="F24" s="22">
        <f t="shared" si="4"/>
        <v>168000</v>
      </c>
      <c r="G24" s="22">
        <f t="shared" ref="G24" si="6">SUM(E24:F24)</f>
        <v>1848000</v>
      </c>
    </row>
    <row r="25" spans="1:9" s="2" customFormat="1" ht="15" customHeight="1" x14ac:dyDescent="0.15">
      <c r="A25" s="24"/>
      <c r="B25" s="44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 t="s">
        <v>31</v>
      </c>
      <c r="B26" s="44" t="s">
        <v>32</v>
      </c>
      <c r="C26" s="19">
        <v>1</v>
      </c>
      <c r="D26" s="22">
        <v>250000</v>
      </c>
      <c r="E26" s="21">
        <f t="shared" ref="E26" si="7">C26*D26</f>
        <v>250000</v>
      </c>
      <c r="F26" s="22">
        <f t="shared" si="1"/>
        <v>25000</v>
      </c>
      <c r="G26" s="22">
        <f t="shared" si="2"/>
        <v>275000</v>
      </c>
    </row>
    <row r="27" spans="1:9" s="2" customFormat="1" ht="15" customHeight="1" x14ac:dyDescent="0.15">
      <c r="A27" s="24"/>
      <c r="B27" s="28" t="s">
        <v>33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8">C28*D28</f>
        <v>0</v>
      </c>
      <c r="F28" s="22">
        <f t="shared" ref="F28" si="9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:E31" si="10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34</v>
      </c>
      <c r="B30" s="24" t="s">
        <v>41</v>
      </c>
      <c r="C30" s="19">
        <v>-2</v>
      </c>
      <c r="D30" s="26">
        <v>900000</v>
      </c>
      <c r="E30" s="21">
        <f t="shared" si="10"/>
        <v>-1800000</v>
      </c>
      <c r="F30" s="22">
        <f t="shared" ref="F30:F31" si="11">E30*10%</f>
        <v>-180000</v>
      </c>
      <c r="G30" s="22">
        <f t="shared" ref="G30:G31" si="12">SUM(E30:F30)</f>
        <v>-1980000</v>
      </c>
    </row>
    <row r="31" spans="1:9" s="2" customFormat="1" ht="15" customHeight="1" x14ac:dyDescent="0.15">
      <c r="A31" s="24"/>
      <c r="B31" s="28" t="s">
        <v>35</v>
      </c>
      <c r="C31" s="19">
        <v>-15</v>
      </c>
      <c r="D31" s="26">
        <f>263000/1.1</f>
        <v>239090.90909090906</v>
      </c>
      <c r="E31" s="21">
        <f t="shared" si="10"/>
        <v>-3586363.6363636358</v>
      </c>
      <c r="F31" s="22">
        <f t="shared" si="11"/>
        <v>-358636.36363636359</v>
      </c>
      <c r="G31" s="22">
        <f t="shared" si="12"/>
        <v>-3944999.9999999995</v>
      </c>
    </row>
    <row r="32" spans="1:9" s="2" customFormat="1" ht="15" customHeight="1" x14ac:dyDescent="0.15">
      <c r="A32" s="24"/>
      <c r="B32" s="28" t="s">
        <v>36</v>
      </c>
      <c r="C32" s="19">
        <v>-1</v>
      </c>
      <c r="D32" s="26">
        <v>1204620</v>
      </c>
      <c r="E32" s="21">
        <f t="shared" ref="E32" si="13">C32*D32</f>
        <v>-1204620</v>
      </c>
      <c r="F32" s="22">
        <f t="shared" ref="F32:F40" si="14">E32*10%</f>
        <v>-120462</v>
      </c>
      <c r="G32" s="22">
        <f t="shared" si="2"/>
        <v>-1325082</v>
      </c>
    </row>
    <row r="33" spans="1:7" s="2" customFormat="1" ht="15" customHeight="1" x14ac:dyDescent="0.15">
      <c r="A33" s="24"/>
      <c r="B33" s="28" t="s">
        <v>37</v>
      </c>
      <c r="C33" s="19">
        <v>-1</v>
      </c>
      <c r="D33" s="26">
        <v>740000</v>
      </c>
      <c r="E33" s="21">
        <f t="shared" ref="E33:E36" si="15">C33*D33</f>
        <v>-740000</v>
      </c>
      <c r="F33" s="22">
        <f t="shared" ref="F33:F36" si="16">E33*10%</f>
        <v>-74000</v>
      </c>
      <c r="G33" s="22">
        <f t="shared" ref="G33:G36" si="17">SUM(E33:F33)</f>
        <v>-814000</v>
      </c>
    </row>
    <row r="34" spans="1:7" s="2" customFormat="1" ht="15" customHeight="1" x14ac:dyDescent="0.15">
      <c r="A34" s="24"/>
      <c r="B34" s="42" t="s">
        <v>38</v>
      </c>
      <c r="C34" s="19">
        <v>-1</v>
      </c>
      <c r="D34" s="22">
        <v>150000</v>
      </c>
      <c r="E34" s="21">
        <f t="shared" si="15"/>
        <v>-150000</v>
      </c>
      <c r="F34" s="22">
        <f t="shared" si="16"/>
        <v>-15000</v>
      </c>
      <c r="G34" s="22">
        <f t="shared" si="17"/>
        <v>-165000</v>
      </c>
    </row>
    <row r="35" spans="1:7" s="2" customFormat="1" ht="15" customHeight="1" x14ac:dyDescent="0.15">
      <c r="A35" s="24"/>
      <c r="B35" s="42" t="s">
        <v>39</v>
      </c>
      <c r="C35" s="19">
        <v>-1</v>
      </c>
      <c r="D35" s="22">
        <v>200000</v>
      </c>
      <c r="E35" s="21">
        <f t="shared" si="15"/>
        <v>-200000</v>
      </c>
      <c r="F35" s="22">
        <f t="shared" si="16"/>
        <v>-20000</v>
      </c>
      <c r="G35" s="22">
        <f t="shared" si="17"/>
        <v>-220000</v>
      </c>
    </row>
    <row r="36" spans="1:7" s="2" customFormat="1" ht="15" customHeight="1" x14ac:dyDescent="0.15">
      <c r="A36" s="24"/>
      <c r="B36" s="28" t="s">
        <v>40</v>
      </c>
      <c r="C36" s="19">
        <v>-1</v>
      </c>
      <c r="D36" s="22">
        <v>200000</v>
      </c>
      <c r="E36" s="21">
        <f t="shared" si="15"/>
        <v>-200000</v>
      </c>
      <c r="F36" s="22">
        <f t="shared" si="16"/>
        <v>-20000</v>
      </c>
      <c r="G36" s="22">
        <f t="shared" si="17"/>
        <v>-220000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14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1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1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1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824901.63636363647</v>
      </c>
      <c r="G45" s="37">
        <f>SUM(G16:G44)</f>
        <v>9073918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2016-04-04T00:41:21Z</cp:lastPrinted>
  <dcterms:created xsi:type="dcterms:W3CDTF">2014-08-18T10:42:20Z</dcterms:created>
  <dcterms:modified xsi:type="dcterms:W3CDTF">2016-06-24T06:16:46Z</dcterms:modified>
</cp:coreProperties>
</file>