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/>
  <c r="G32" i="3" s="1"/>
  <c r="E33" i="3"/>
  <c r="F33" i="3" s="1"/>
  <c r="G33" i="3" s="1"/>
  <c r="E34" i="3"/>
  <c r="F34" i="3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/>
  <c r="G38" i="3" s="1"/>
  <c r="E39" i="3"/>
  <c r="E40" i="3"/>
  <c r="F40" i="3"/>
  <c r="G40" i="3" s="1"/>
  <c r="E41" i="3"/>
  <c r="F41" i="3" s="1"/>
  <c r="G41" i="3" s="1"/>
  <c r="G39" i="3" l="1"/>
  <c r="F39" i="3"/>
  <c r="E23" i="3"/>
  <c r="F23" i="3" s="1"/>
  <c r="E19" i="3"/>
  <c r="E17" i="3"/>
  <c r="E18" i="3"/>
  <c r="F18" i="3" s="1"/>
  <c r="G18" i="3" s="1"/>
  <c r="E20" i="3"/>
  <c r="F20" i="3" s="1"/>
  <c r="E21" i="3"/>
  <c r="F21" i="3" s="1"/>
  <c r="E22" i="3"/>
  <c r="F22" i="3" s="1"/>
  <c r="E24" i="3"/>
  <c r="F24" i="3" s="1"/>
  <c r="G24" i="3" s="1"/>
  <c r="G22" i="3" l="1"/>
  <c r="G23" i="3"/>
  <c r="F17" i="3"/>
  <c r="G17" i="3" s="1"/>
  <c r="F19" i="3"/>
  <c r="G19" i="3" s="1"/>
  <c r="G21" i="3"/>
  <c r="G20" i="3"/>
  <c r="F44" i="3" l="1"/>
  <c r="G44" i="3"/>
  <c r="B11" i="3" s="1"/>
  <c r="E44" i="3"/>
</calcChain>
</file>

<file path=xl/sharedStrings.xml><?xml version="1.0" encoding="utf-8"?>
<sst xmlns="http://schemas.openxmlformats.org/spreadsheetml/2006/main" count="41" uniqueCount="38">
  <si>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</si>
  <si>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</si>
  <si>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</si>
  <si>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</si>
  <si>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</si>
  <si>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</si>
  <si>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</si>
  <si>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</si>
  <si>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</si>
  <si>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</si>
  <si>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</si>
  <si>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</si>
  <si>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</si>
  <si>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</si>
  <si>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</si>
  <si>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</si>
  <si>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</si>
  <si>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</si>
  <si>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</si>
  <si>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</si>
  <si>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</si>
  <si>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</si>
  <si>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USB 카드</t>
    <phoneticPr fontId="3" type="noConversion"/>
  </si>
  <si>
    <t>마이크로 OTG USB 3.0</t>
    <phoneticPr fontId="3" type="noConversion"/>
  </si>
  <si>
    <t>64GB</t>
    <phoneticPr fontId="3" type="noConversion"/>
  </si>
  <si>
    <t>외장하드</t>
    <phoneticPr fontId="3" type="noConversion"/>
  </si>
  <si>
    <t>WD 패스포트 Ultra 2TB</t>
    <phoneticPr fontId="3" type="noConversion"/>
  </si>
  <si>
    <t>프린터 토너</t>
    <phoneticPr fontId="3" type="noConversion"/>
  </si>
  <si>
    <t>m251nw Black 대용량</t>
    <phoneticPr fontId="3" type="noConversion"/>
  </si>
  <si>
    <t>m251nw cyan</t>
    <phoneticPr fontId="3" type="noConversion"/>
  </si>
  <si>
    <t>m251nw yellow</t>
    <phoneticPr fontId="3" type="noConversion"/>
  </si>
  <si>
    <t>m251nw magenta</t>
    <phoneticPr fontId="3" type="noConversion"/>
  </si>
  <si>
    <t>하드 도킹</t>
    <phoneticPr fontId="3" type="noConversion"/>
  </si>
  <si>
    <t>새로텍 DP-20U3-6G</t>
    <phoneticPr fontId="3" type="noConversion"/>
  </si>
  <si>
    <t>하드도킹</t>
    <phoneticPr fontId="3" type="noConversion"/>
  </si>
  <si>
    <t>5베이, 1:4 복제 가능</t>
    <phoneticPr fontId="3" type="noConversion"/>
  </si>
  <si>
    <t>2베이, 1:1 복제 가능</t>
    <phoneticPr fontId="3" type="noConversion"/>
  </si>
  <si>
    <t>next 954dcu3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</si>
</sst>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I21" sqref="I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1" t="s">
        <v>20</v>
      </c>
      <c r="B1" s="51"/>
      <c r="C1" s="51"/>
      <c r="D1" s="51"/>
      <c r="E1" s="51"/>
      <c r="F1" s="51"/>
      <c r="G1" s="51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2" t="s">
        <v>21</v>
      </c>
      <c r="B4" s="52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1560500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7">
        <v>5</v>
      </c>
      <c r="D17" s="23">
        <f>36000/1.1</f>
        <v>32727.272727272724</v>
      </c>
      <c r="E17" s="17">
        <f>C17*D17</f>
        <v>163636.36363636362</v>
      </c>
      <c r="F17" s="16">
        <f>E17*10%</f>
        <v>16363.636363636362</v>
      </c>
      <c r="G17" s="16">
        <f>SUM(E17:F17)</f>
        <v>179999.99999999997</v>
      </c>
      <c r="I17" s="26"/>
    </row>
    <row r="18" spans="1:9" s="3" customFormat="1" ht="15" customHeight="1">
      <c r="A18" s="25"/>
      <c r="B18" s="25" t="s">
        <v>24</v>
      </c>
      <c r="C18" s="47"/>
      <c r="D18" s="23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25"/>
      <c r="B19" s="50"/>
      <c r="C19" s="24"/>
      <c r="D19" s="23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25" t="s">
        <v>25</v>
      </c>
      <c r="B20" s="50" t="s">
        <v>26</v>
      </c>
      <c r="C20" s="24">
        <v>3</v>
      </c>
      <c r="D20" s="23">
        <v>130000</v>
      </c>
      <c r="E20" s="45">
        <f t="shared" si="0"/>
        <v>390000</v>
      </c>
      <c r="F20" s="44">
        <f t="shared" si="1"/>
        <v>39000</v>
      </c>
      <c r="G20" s="44">
        <f t="shared" si="2"/>
        <v>429000</v>
      </c>
      <c r="I20" s="26"/>
    </row>
    <row r="21" spans="1:9" s="3" customFormat="1" ht="15" customHeight="1">
      <c r="A21" s="25"/>
      <c r="B21" s="50"/>
      <c r="C21" s="24"/>
      <c r="D21" s="23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25" t="s">
        <v>27</v>
      </c>
      <c r="B22" s="42" t="s">
        <v>28</v>
      </c>
      <c r="C22" s="24">
        <v>1</v>
      </c>
      <c r="D22" s="23">
        <v>100000</v>
      </c>
      <c r="E22" s="45">
        <f t="shared" si="0"/>
        <v>100000</v>
      </c>
      <c r="F22" s="44">
        <f t="shared" si="1"/>
        <v>10000</v>
      </c>
      <c r="G22" s="44">
        <f t="shared" si="2"/>
        <v>110000</v>
      </c>
    </row>
    <row r="23" spans="1:9" s="3" customFormat="1" ht="15" customHeight="1">
      <c r="A23" s="25"/>
      <c r="B23" s="50"/>
      <c r="C23" s="24"/>
      <c r="D23" s="23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 t="s">
        <v>27</v>
      </c>
      <c r="B24" s="42" t="s">
        <v>29</v>
      </c>
      <c r="C24" s="24">
        <v>1</v>
      </c>
      <c r="D24" s="23">
        <v>100000</v>
      </c>
      <c r="E24" s="45">
        <f t="shared" si="0"/>
        <v>100000</v>
      </c>
      <c r="F24" s="44">
        <f t="shared" si="1"/>
        <v>10000</v>
      </c>
      <c r="G24" s="44">
        <f t="shared" si="2"/>
        <v>110000</v>
      </c>
    </row>
    <row r="25" spans="1:9" s="3" customFormat="1" ht="15" customHeight="1">
      <c r="A25" s="25"/>
      <c r="B25" s="42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 t="s">
        <v>27</v>
      </c>
      <c r="B26" s="42" t="s">
        <v>30</v>
      </c>
      <c r="C26" s="24">
        <v>1</v>
      </c>
      <c r="D26" s="23">
        <v>100000</v>
      </c>
      <c r="E26" s="45">
        <f t="shared" ref="E26:E41" si="3">C26*D26</f>
        <v>100000</v>
      </c>
      <c r="F26" s="44">
        <f t="shared" ref="F26:F41" si="4">E26*10%</f>
        <v>10000</v>
      </c>
      <c r="G26" s="44">
        <f t="shared" ref="G26:G41" si="5">SUM(E26:F26)</f>
        <v>110000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 t="s">
        <v>27</v>
      </c>
      <c r="B28" s="42" t="s">
        <v>31</v>
      </c>
      <c r="C28" s="24">
        <v>1</v>
      </c>
      <c r="D28" s="23">
        <v>100000</v>
      </c>
      <c r="E28" s="45">
        <f t="shared" si="3"/>
        <v>100000</v>
      </c>
      <c r="F28" s="44">
        <f t="shared" si="4"/>
        <v>10000</v>
      </c>
      <c r="G28" s="44">
        <f t="shared" si="5"/>
        <v>110000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 t="s">
        <v>32</v>
      </c>
      <c r="B30" s="42" t="s">
        <v>33</v>
      </c>
      <c r="C30" s="24">
        <v>1</v>
      </c>
      <c r="D30" s="23">
        <v>45000</v>
      </c>
      <c r="E30" s="45">
        <f t="shared" si="3"/>
        <v>45000</v>
      </c>
      <c r="F30" s="44">
        <f t="shared" si="4"/>
        <v>4500</v>
      </c>
      <c r="G30" s="44">
        <f t="shared" si="5"/>
        <v>49500</v>
      </c>
    </row>
    <row r="31" spans="1:9" s="3" customFormat="1" ht="15" customHeight="1">
      <c r="A31" s="25"/>
      <c r="B31" s="42" t="s">
        <v>36</v>
      </c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 t="s">
        <v>34</v>
      </c>
      <c r="B33" s="42" t="s">
        <v>37</v>
      </c>
      <c r="C33" s="47">
        <v>2</v>
      </c>
      <c r="D33" s="46">
        <v>210000</v>
      </c>
      <c r="E33" s="45">
        <f t="shared" si="3"/>
        <v>420000</v>
      </c>
      <c r="F33" s="44">
        <f t="shared" si="4"/>
        <v>42000</v>
      </c>
      <c r="G33" s="44">
        <f t="shared" si="5"/>
        <v>462000</v>
      </c>
    </row>
    <row r="34" spans="1:10" s="3" customFormat="1" ht="15" customHeight="1">
      <c r="A34" s="48"/>
      <c r="B34" s="49" t="s">
        <v>35</v>
      </c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49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1418636.3636363638</v>
      </c>
      <c r="F44" s="12">
        <f>SUM(F16:F43)</f>
        <v>141863.63636363635</v>
      </c>
      <c r="G44" s="12">
        <f>SUM(G16:G43)</f>
        <v>1560500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2016-01-29T05:19:54Z</cp:lastPrinted>
  <dcterms:created xsi:type="dcterms:W3CDTF">2014-08-19T00:52:26Z</dcterms:created>
  <dcterms:modified xsi:type="dcterms:W3CDTF">2016-01-29T05:20:00Z</dcterms:modified>
</cp:coreProperties>
</file>