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nvme" sheetId="4" r:id="rId1"/>
    <sheet name="일반형" sheetId="3" r:id="rId2"/>
  </sheets>
  <calcPr calcId="145621"/>
</workbook>
</file>

<file path=xl/calcChain.xml><?xml version="1.0" encoding="utf-8"?>
<calcChain xmlns="http://schemas.openxmlformats.org/spreadsheetml/2006/main">
  <c r="F44" i="4" l="1"/>
  <c r="G44" i="4" s="1"/>
  <c r="F43" i="4"/>
  <c r="G43" i="4" s="1"/>
  <c r="F42" i="4"/>
  <c r="G42" i="4" s="1"/>
  <c r="F41" i="4"/>
  <c r="G41" i="4" s="1"/>
  <c r="E40" i="4"/>
  <c r="E39" i="4"/>
  <c r="F39" i="4" s="1"/>
  <c r="G39" i="4" s="1"/>
  <c r="F38" i="4"/>
  <c r="E38" i="4"/>
  <c r="G38" i="4" s="1"/>
  <c r="E37" i="4"/>
  <c r="F37" i="4" s="1"/>
  <c r="F36" i="4"/>
  <c r="E36" i="4"/>
  <c r="G36" i="4" s="1"/>
  <c r="E35" i="4"/>
  <c r="F35" i="4" s="1"/>
  <c r="G35" i="4" s="1"/>
  <c r="F34" i="4"/>
  <c r="E34" i="4"/>
  <c r="G34" i="4" s="1"/>
  <c r="E33" i="4"/>
  <c r="F33" i="4" s="1"/>
  <c r="F32" i="4"/>
  <c r="E32" i="4"/>
  <c r="G32" i="4" s="1"/>
  <c r="E31" i="4"/>
  <c r="F31" i="4" s="1"/>
  <c r="G31" i="4" s="1"/>
  <c r="F30" i="4"/>
  <c r="E30" i="4"/>
  <c r="G30" i="4" s="1"/>
  <c r="E29" i="4"/>
  <c r="F29" i="4" s="1"/>
  <c r="F28" i="4"/>
  <c r="E28" i="4"/>
  <c r="G28" i="4" s="1"/>
  <c r="E27" i="4"/>
  <c r="F27" i="4" s="1"/>
  <c r="G27" i="4" s="1"/>
  <c r="F26" i="4"/>
  <c r="E26" i="4"/>
  <c r="G26" i="4" s="1"/>
  <c r="E25" i="4"/>
  <c r="F25" i="4" s="1"/>
  <c r="F24" i="4"/>
  <c r="E24" i="4"/>
  <c r="G24" i="4" s="1"/>
  <c r="E23" i="4"/>
  <c r="F23" i="4" s="1"/>
  <c r="G23" i="4" s="1"/>
  <c r="E22" i="4"/>
  <c r="E21" i="4"/>
  <c r="F21" i="4" s="1"/>
  <c r="G21" i="4" s="1"/>
  <c r="F20" i="4"/>
  <c r="E20" i="4"/>
  <c r="G20" i="4" s="1"/>
  <c r="E19" i="4"/>
  <c r="F19" i="4" s="1"/>
  <c r="F18" i="4"/>
  <c r="E18" i="4"/>
  <c r="G18" i="4" s="1"/>
  <c r="E17" i="4"/>
  <c r="F17" i="4" s="1"/>
  <c r="G17" i="4" s="1"/>
  <c r="F16" i="4"/>
  <c r="E16" i="4"/>
  <c r="G16" i="4" s="1"/>
  <c r="G25" i="4" l="1"/>
  <c r="G29" i="4"/>
  <c r="G33" i="4"/>
  <c r="G37" i="4"/>
  <c r="F40" i="4"/>
  <c r="F45" i="4" s="1"/>
  <c r="G19" i="4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G40" i="4" l="1"/>
  <c r="G45" i="4" s="1"/>
  <c r="B11" i="4" s="1"/>
  <c r="F37" i="3"/>
  <c r="G37" i="3" s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<sst xmlns="http://schemas.openxmlformats.org/spreadsheetml/2006/main" count="68" uniqueCount="34">
  <si>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</si>
  <si>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</si>
  <si>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</si>
  <si>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</si>
  <si>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</si>
  <si>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</si>
  <si>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</si>
  <si>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</si>
  <si>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</si>
  <si>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</si>
  <si>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</si>
  <si>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</si>
  <si>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</si>
  <si>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</si>
  <si>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</si>
  <si>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</si>
  <si>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</si>
  <si>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</si>
  <si>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</si>
  <si>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</si>
  <si>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</si>
  <si>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</si>
  <si>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조립컴퓨터</t>
    <phoneticPr fontId="3" type="noConversion"/>
  </si>
  <si>
    <t xml:space="preserve">DVD Super Multi </t>
    <phoneticPr fontId="3" type="noConversion"/>
  </si>
  <si>
    <t>Bravotec 스텔스 EX270</t>
    <phoneticPr fontId="3" type="noConversion"/>
  </si>
  <si>
    <t>ASUS B150M-A</t>
    <phoneticPr fontId="3" type="noConversion"/>
  </si>
  <si>
    <t>SF-600R12A NOVA 600W 파워</t>
    <phoneticPr fontId="3" type="noConversion"/>
  </si>
  <si>
    <t>강원대학교 김재철</t>
    <phoneticPr fontId="3" type="noConversion"/>
  </si>
  <si>
    <t>GTX960 D5 2GB</t>
    <phoneticPr fontId="3" type="noConversion"/>
  </si>
  <si>
    <t>인텔 i7 6700</t>
    <phoneticPr fontId="3" type="noConversion"/>
  </si>
  <si>
    <t>250GB MLC SSD</t>
    <phoneticPr fontId="3" type="noConversion"/>
  </si>
  <si>
    <t>삼성 950 Pro 256GB nvme SSD</t>
    <phoneticPr fontId="3" type="noConversion"/>
  </si>
  <si>
    <t>삼성 8GB 1,600MHz DDR4 Memory x 2ea</t>
    <phoneticPr fontId="3" type="noConversion"/>
  </si>
  <si>
    <t>Segate 2TB SATA 6G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</si>
</sst>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1069951</xdr:colOff>
      <xdr:row>13</xdr:row>
      <xdr:rowOff>123825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125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1069951</xdr:colOff>
      <xdr:row>13</xdr:row>
      <xdr:rowOff>123825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125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3" sqref="B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27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0">
        <v>1</v>
      </c>
      <c r="D17" s="25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29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32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31</v>
      </c>
      <c r="C22" s="19"/>
      <c r="D22" s="25"/>
      <c r="E22" s="21">
        <f t="shared" si="0"/>
        <v>0</v>
      </c>
      <c r="F22" s="22"/>
      <c r="G22" s="22"/>
    </row>
    <row r="23" spans="1:9" s="2" customFormat="1" ht="15" customHeight="1" x14ac:dyDescent="0.15">
      <c r="A23" s="24"/>
      <c r="B23" s="41" t="s">
        <v>33</v>
      </c>
      <c r="C23" s="19"/>
      <c r="D23" s="25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23</v>
      </c>
      <c r="C24" s="19"/>
      <c r="D24" s="25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24</v>
      </c>
      <c r="C25" s="19"/>
      <c r="D25" s="25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28</v>
      </c>
      <c r="C26" s="19"/>
      <c r="D26" s="25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26</v>
      </c>
      <c r="C27" s="19"/>
      <c r="D27" s="25"/>
      <c r="E27" s="21">
        <f t="shared" si="0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25</v>
      </c>
      <c r="C28" s="19"/>
      <c r="D28" s="25"/>
      <c r="E28" s="21">
        <f t="shared" si="0"/>
        <v>0</v>
      </c>
      <c r="F28" s="22">
        <f t="shared" ref="F28" si="3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5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5"/>
      <c r="E30" s="21">
        <f t="shared" si="0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5"/>
      <c r="E31" s="21">
        <f t="shared" si="0"/>
        <v>0</v>
      </c>
      <c r="F31" s="22">
        <f t="shared" ref="F31:F40" si="4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5"/>
      <c r="E32" s="21">
        <f t="shared" si="0"/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0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5"/>
      <c r="E34" s="21">
        <f t="shared" si="0"/>
        <v>0</v>
      </c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1"/>
      <c r="C35" s="19"/>
      <c r="D35" s="25"/>
      <c r="E35" s="21">
        <f t="shared" si="0"/>
        <v>0</v>
      </c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0"/>
        <v>0</v>
      </c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0"/>
        <v>0</v>
      </c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0"/>
        <v>0</v>
      </c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0"/>
        <v>0</v>
      </c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0"/>
        <v>0</v>
      </c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135000</v>
      </c>
      <c r="G45" s="35">
        <f>SUM(G16:G44)</f>
        <v>1485000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27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0">
        <v>1</v>
      </c>
      <c r="D17" s="25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29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32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30</v>
      </c>
      <c r="C22" s="19"/>
      <c r="D22" s="25"/>
      <c r="E22" s="21">
        <f t="shared" ref="E22:E40" si="3">C22*D22</f>
        <v>0</v>
      </c>
      <c r="F22" s="22"/>
      <c r="G22" s="22"/>
    </row>
    <row r="23" spans="1:9" s="2" customFormat="1" ht="15" customHeight="1" x14ac:dyDescent="0.15">
      <c r="A23" s="24"/>
      <c r="B23" s="41" t="s">
        <v>33</v>
      </c>
      <c r="C23" s="19"/>
      <c r="D23" s="25"/>
      <c r="E23" s="21">
        <f t="shared" si="3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23</v>
      </c>
      <c r="C24" s="19"/>
      <c r="D24" s="25"/>
      <c r="E24" s="21">
        <f t="shared" si="3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24</v>
      </c>
      <c r="C25" s="19"/>
      <c r="D25" s="25"/>
      <c r="E25" s="21">
        <f t="shared" si="3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28</v>
      </c>
      <c r="C26" s="19"/>
      <c r="D26" s="25"/>
      <c r="E26" s="21">
        <f t="shared" si="3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26</v>
      </c>
      <c r="C27" s="19"/>
      <c r="D27" s="25"/>
      <c r="E27" s="21">
        <f t="shared" si="3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25</v>
      </c>
      <c r="C28" s="19"/>
      <c r="D28" s="25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5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41"/>
      <c r="C31" s="19"/>
      <c r="D31" s="25"/>
      <c r="E31" s="21">
        <f t="shared" si="3"/>
        <v>0</v>
      </c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5"/>
      <c r="E32" s="21">
        <f t="shared" si="3"/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5"/>
      <c r="E34" s="21">
        <f t="shared" si="3"/>
        <v>0</v>
      </c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41"/>
      <c r="C35" s="19"/>
      <c r="D35" s="25"/>
      <c r="E35" s="21">
        <f t="shared" si="3"/>
        <v>0</v>
      </c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3"/>
        <v>0</v>
      </c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3"/>
        <v>0</v>
      </c>
      <c r="F37" s="22">
        <f t="shared" ref="F37" si="7">E37*10%</f>
        <v>0</v>
      </c>
      <c r="G37" s="22">
        <f t="shared" ref="G37" si="8">SUM(E37:F37)</f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3"/>
        <v>0</v>
      </c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3"/>
        <v>0</v>
      </c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3"/>
        <v>0</v>
      </c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120000</v>
      </c>
      <c r="G45" s="35">
        <f>SUM(G16:G44)</f>
        <v>1320000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nvme</vt:lpstr>
      <vt:lpstr>일반형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2016-09-01T00:37:52Z</cp:lastPrinted>
  <dcterms:created xsi:type="dcterms:W3CDTF">2014-08-18T10:42:20Z</dcterms:created>
  <dcterms:modified xsi:type="dcterms:W3CDTF">2016-09-02T07:31:30Z</dcterms:modified>
</cp:coreProperties>
</file>