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 activeTab="2"/>
  </bookViews>
  <sheets>
    <sheet name="lg" sheetId="14" r:id="rId1"/>
    <sheet name="1030g3" sheetId="12" r:id="rId2"/>
    <sheet name="850g3" sheetId="11" r:id="rId3"/>
  </sheets>
  <calcPr calcId="145621"/>
</workbook>
</file>

<file path=xl/calcChain.xml><?xml version="1.0" encoding="utf-8"?>
<calcChain xmlns="http://schemas.openxmlformats.org/spreadsheetml/2006/main">
  <c r="E43" i="14" l="1"/>
  <c r="F43" i="14" s="1"/>
  <c r="G43" i="14" s="1"/>
  <c r="E42" i="14"/>
  <c r="E29" i="14"/>
  <c r="E28" i="14"/>
  <c r="F27" i="14"/>
  <c r="E27" i="14"/>
  <c r="E17" i="14"/>
  <c r="E16" i="14"/>
  <c r="F28" i="14" l="1"/>
  <c r="G28" i="14" s="1"/>
  <c r="G27" i="14"/>
  <c r="F17" i="14"/>
  <c r="G17" i="14" s="1"/>
  <c r="F42" i="14"/>
  <c r="G42" i="14" s="1"/>
  <c r="F16" i="14"/>
  <c r="G16" i="14" s="1"/>
  <c r="F29" i="14"/>
  <c r="G29" i="14" s="1"/>
  <c r="E44" i="14"/>
  <c r="G44" i="14" l="1"/>
  <c r="B11" i="14" s="1"/>
  <c r="F44" i="14"/>
  <c r="F43" i="12"/>
  <c r="G43" i="12" s="1"/>
  <c r="F42" i="12"/>
  <c r="E42" i="12"/>
  <c r="E41" i="12"/>
  <c r="F41" i="12" s="1"/>
  <c r="G41" i="12" s="1"/>
  <c r="E40" i="12"/>
  <c r="F40" i="12" s="1"/>
  <c r="G40" i="12" s="1"/>
  <c r="F39" i="12"/>
  <c r="E39" i="12"/>
  <c r="E38" i="12"/>
  <c r="F38" i="12" s="1"/>
  <c r="G38" i="12" s="1"/>
  <c r="F37" i="12"/>
  <c r="G37" i="12" s="1"/>
  <c r="E37" i="12"/>
  <c r="E36" i="12"/>
  <c r="E35" i="12"/>
  <c r="E34" i="12"/>
  <c r="F34" i="12" s="1"/>
  <c r="E33" i="12"/>
  <c r="F33" i="12" s="1"/>
  <c r="G33" i="12" s="1"/>
  <c r="E32" i="12"/>
  <c r="F31" i="12"/>
  <c r="E31" i="12"/>
  <c r="E30" i="12"/>
  <c r="F30" i="12" s="1"/>
  <c r="G30" i="12" s="1"/>
  <c r="F29" i="12"/>
  <c r="G29" i="12" s="1"/>
  <c r="F28" i="12"/>
  <c r="E28" i="12"/>
  <c r="E27" i="12"/>
  <c r="F27" i="12" s="1"/>
  <c r="G27" i="12" s="1"/>
  <c r="F26" i="12"/>
  <c r="E26" i="12"/>
  <c r="E25" i="12"/>
  <c r="E24" i="12"/>
  <c r="F24" i="12" s="1"/>
  <c r="G23" i="12"/>
  <c r="F23" i="12"/>
  <c r="E22" i="12"/>
  <c r="F21" i="12"/>
  <c r="G21" i="12" s="1"/>
  <c r="E21" i="12"/>
  <c r="E20" i="12"/>
  <c r="E19" i="12"/>
  <c r="E18" i="12"/>
  <c r="E17" i="12"/>
  <c r="F17" i="12" s="1"/>
  <c r="G17" i="12" s="1"/>
  <c r="E16" i="12"/>
  <c r="F16" i="12" s="1"/>
  <c r="G26" i="12" l="1"/>
  <c r="G42" i="12"/>
  <c r="F19" i="12"/>
  <c r="G19" i="12" s="1"/>
  <c r="F35" i="12"/>
  <c r="G35" i="12" s="1"/>
  <c r="G24" i="12"/>
  <c r="G28" i="12"/>
  <c r="G31" i="12"/>
  <c r="G39" i="12"/>
  <c r="G20" i="12"/>
  <c r="G16" i="12"/>
  <c r="G34" i="12"/>
  <c r="F18" i="12"/>
  <c r="G18" i="12" s="1"/>
  <c r="F22" i="12"/>
  <c r="G22" i="12" s="1"/>
  <c r="F25" i="12"/>
  <c r="G25" i="12" s="1"/>
  <c r="F32" i="12"/>
  <c r="G32" i="12" s="1"/>
  <c r="F36" i="12"/>
  <c r="G36" i="12" s="1"/>
  <c r="E44" i="12"/>
  <c r="F20" i="12"/>
  <c r="F43" i="11"/>
  <c r="G43" i="11" s="1"/>
  <c r="E18" i="11"/>
  <c r="F18" i="11" s="1"/>
  <c r="E17" i="11"/>
  <c r="F17" i="11" s="1"/>
  <c r="E16" i="11"/>
  <c r="E44" i="11" l="1"/>
  <c r="G44" i="12"/>
  <c r="B11" i="12" s="1"/>
  <c r="F44" i="12"/>
  <c r="G17" i="11"/>
  <c r="G18" i="11"/>
  <c r="F16" i="11"/>
  <c r="F44" i="11" s="1"/>
  <c r="G16" i="11" l="1"/>
  <c r="G44" i="11" s="1"/>
  <c r="B11" i="11" s="1"/>
</calcChain>
</file>

<file path=xl/sharedStrings.xml><?xml version="1.0" encoding="utf-8"?>
<sst xmlns="http://schemas.openxmlformats.org/spreadsheetml/2006/main" count="133" uniqueCount="95">
  <si>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</si>
  <si>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</si>
  <si>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</si>
  <si>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</si>
  <si>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</si>
  <si>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</si>
  <si>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</si>
  <si>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</si>
  <si>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</si>
  <si>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</si>
  <si>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</si>
  <si>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</si>
  <si>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</si>
  <si>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</si>
  <si>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</si>
  <si>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</si>
  <si>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</si>
  <si>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</si>
  <si>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</si>
  <si>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</si>
  <si>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</si>
  <si>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</si>
  <si>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광 드라이브 없음</t>
    <phoneticPr fontId="3" type="noConversion"/>
  </si>
  <si>
    <t xml:space="preserve">Windows 10 Pro / Windows 7 Pro 64bit 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</si>
  <si>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</si>
  <si>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</si>
  <si>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</si>
  <si>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</si>
  <si>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사은품</t>
    <phoneticPr fontId="3" type="noConversion"/>
  </si>
  <si>
    <t>포인트스틱 / 터치패트 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</si>
  <si>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</si>
  <si>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</si>
  <si>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노트북가방</t>
    <phoneticPr fontId="3" type="noConversion"/>
  </si>
  <si>
    <t>NFC 포함</t>
    <phoneticPr fontId="3" type="noConversion"/>
  </si>
  <si>
    <t>65W 전원아답터</t>
    <phoneticPr fontId="3" type="noConversion"/>
  </si>
  <si>
    <t>1. i7 모델에 그래픽카드 탑재모델입니다.</t>
    <phoneticPr fontId="3" type="noConversion"/>
  </si>
  <si>
    <t>16GB DDR4 Memory (Max 32GB)</t>
    <phoneticPr fontId="3" type="noConversion"/>
  </si>
  <si>
    <t>256GB nvme SSD + 1TB HDD</t>
    <phoneticPr fontId="3" type="noConversion"/>
  </si>
  <si>
    <t>ATI Radeon R7-M365X 2GB / intel HD520 Graphics</t>
    <phoneticPr fontId="3" type="noConversion"/>
  </si>
  <si>
    <t>무게 1.84Kg</t>
    <phoneticPr fontId="3" type="noConversion"/>
  </si>
  <si>
    <t>15.6인치 1920 x 1080 Full HD 해상도</t>
    <phoneticPr fontId="3" type="noConversion"/>
  </si>
  <si>
    <t>무선 광마우스</t>
    <phoneticPr fontId="3" type="noConversion"/>
  </si>
  <si>
    <t>인텔 6세대 i7-6500U 2.45Hz 듀얼코어</t>
    <phoneticPr fontId="3" type="noConversion"/>
  </si>
  <si>
    <t>USB 3.0 port x 2ea / USB C type x 1ea</t>
    <phoneticPr fontId="3" type="noConversion"/>
  </si>
  <si>
    <t>HP Folio 1030 G3</t>
    <phoneticPr fontId="3" type="noConversion"/>
  </si>
  <si>
    <t>미 군사규격 810G 인증 (방진, 방습, 온도)</t>
    <phoneticPr fontId="3" type="noConversion"/>
  </si>
  <si>
    <t>8GB DDR3L Memory</t>
    <phoneticPr fontId="3" type="noConversion"/>
  </si>
  <si>
    <t>256GB nvme SSD</t>
    <phoneticPr fontId="3" type="noConversion"/>
  </si>
  <si>
    <t>intel HD520 Graphics</t>
    <phoneticPr fontId="3" type="noConversion"/>
  </si>
  <si>
    <t>무게 1.16g</t>
    <phoneticPr fontId="3" type="noConversion"/>
  </si>
  <si>
    <t>13.3인치 1920 x 1080 Full HD 해상도 (고릴라 글래스)</t>
    <phoneticPr fontId="3" type="noConversion"/>
  </si>
  <si>
    <t xml:space="preserve">Windows 10 Pro / Windows 7 Pro 64bit </t>
    <phoneticPr fontId="3" type="noConversion"/>
  </si>
  <si>
    <t>USB 3.0 port x 2ea / USB C Type x 1ea</t>
    <phoneticPr fontId="3" type="noConversion"/>
  </si>
  <si>
    <t>외부 모니터 출력 HDMI</t>
    <phoneticPr fontId="3" type="noConversion"/>
  </si>
  <si>
    <t>롱라이프 배터리 (최대 13.2시간)</t>
    <phoneticPr fontId="3" type="noConversion"/>
  </si>
  <si>
    <t>터치패트 마우스</t>
    <phoneticPr fontId="3" type="noConversion"/>
  </si>
  <si>
    <t>45W 전원아답터</t>
    <phoneticPr fontId="3" type="noConversion"/>
  </si>
  <si>
    <t>강원대학교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</si>
  <si>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</si>
  <si>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</si>
  <si>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</si>
  <si>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</si>
  <si>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</si>
  <si>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</si>
  <si>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</si>
  <si>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</si>
  <si>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</si>
  <si>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</si>
  <si>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</si>
  <si>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</si>
  <si>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</si>
  <si>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8GB DDR3L Memory</t>
    <phoneticPr fontId="3" type="noConversion"/>
  </si>
  <si>
    <t>15.6" IPS 광시야각 (1920 x 1080)</t>
    <phoneticPr fontId="3" type="noConversion"/>
  </si>
  <si>
    <t>intel hd 520 Graphics</t>
    <phoneticPr fontId="3" type="noConversion"/>
  </si>
  <si>
    <t>무게 0.98Kg</t>
    <phoneticPr fontId="3" type="noConversion"/>
  </si>
  <si>
    <t>무선 광마우스 / 파우치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</si>
  <si>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</si>
  <si>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</si>
  <si>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</si>
  <si>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</si>
  <si>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>LG 그램 LG15Z960</t>
    <phoneticPr fontId="3" type="noConversion"/>
  </si>
  <si>
    <t>인텔 i7-6500U 2.5GHz</t>
    <phoneticPr fontId="3" type="noConversion"/>
  </si>
  <si>
    <t>USB 3.0 x 2ea / USB 2.0 x 1ea / USB C Type x 1ea</t>
    <phoneticPr fontId="3" type="noConversion"/>
  </si>
  <si>
    <t>외부모니터 HDMI 출력</t>
    <phoneticPr fontId="3" type="noConversion"/>
  </si>
  <si>
    <t>802.11ac 무선랜 / 유선랜 없음</t>
    <phoneticPr fontId="3" type="noConversion"/>
  </si>
  <si>
    <t>2. nvme ssd는 일반 sata ssd에 비하여 4배 이상 빠릅니다.</t>
    <phoneticPr fontId="3" type="noConversion"/>
  </si>
  <si>
    <t>1. nvme ssd는 일반 sata ssd에 비하여 4배 이상 빠릅니다.</t>
    <phoneticPr fontId="3" type="noConversion"/>
  </si>
  <si>
    <t>512GB SATA SSD</t>
    <phoneticPr fontId="3" type="noConversion"/>
  </si>
  <si>
    <t>1. 15.6인치 제품중 가장 가벼운 제품입니다.</t>
    <phoneticPr fontId="3" type="noConversion"/>
  </si>
  <si>
    <t>터치패드</t>
    <phoneticPr fontId="3" type="noConversion"/>
  </si>
  <si>
    <t>윈도우 10 64bit</t>
    <phoneticPr fontId="3" type="noConversion"/>
  </si>
  <si>
    <t>2. 저전력 모델로 cpu팬이 없어 무소음 제품입니다.</t>
    <phoneticPr fontId="3" type="noConversion"/>
  </si>
  <si>
    <t>키보드 백라이트</t>
    <phoneticPr fontId="3" type="noConversion"/>
  </si>
  <si>
    <t>키보드 백라이트</t>
    <phoneticPr fontId="3" type="noConversion"/>
  </si>
  <si>
    <t>Elitebook 850 G3 Ultimate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</si>
</sst>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48</xdr:row>
      <xdr:rowOff>76200</xdr:rowOff>
    </xdr:from>
    <xdr:to>
      <xdr:col>6</xdr:col>
      <xdr:colOff>914400</xdr:colOff>
      <xdr:row>86</xdr:row>
      <xdr:rowOff>9525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44050"/>
          <a:ext cx="6867525" cy="717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49</xdr:row>
      <xdr:rowOff>85725</xdr:rowOff>
    </xdr:from>
    <xdr:to>
      <xdr:col>5</xdr:col>
      <xdr:colOff>714375</xdr:colOff>
      <xdr:row>70</xdr:row>
      <xdr:rowOff>180975</xdr:rowOff>
    </xdr:to>
    <xdr:pic>
      <xdr:nvPicPr>
        <xdr:cNvPr id="3" name="irc_mi" descr="hp 1030 g1에 대한 이미지 검색결과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934575"/>
          <a:ext cx="5457825" cy="40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4</xdr:col>
      <xdr:colOff>819150</xdr:colOff>
      <xdr:row>68</xdr:row>
      <xdr:rowOff>66675</xdr:rowOff>
    </xdr:to>
    <xdr:pic>
      <xdr:nvPicPr>
        <xdr:cNvPr id="3" name="irc_mi" descr="hp 850 g3에 대한 이미지 검색결과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"/>
          <a:ext cx="4762500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3" workbookViewId="0">
      <selection activeCell="I63" sqref="I6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57</v>
      </c>
      <c r="B4" s="50"/>
      <c r="C4" s="7" t="s">
        <v>58</v>
      </c>
      <c r="D4" s="4"/>
      <c r="E4" s="4"/>
    </row>
    <row r="5" spans="1:7" ht="15" customHeight="1" x14ac:dyDescent="0.15">
      <c r="A5" s="44" t="s">
        <v>59</v>
      </c>
      <c r="B5" s="8"/>
      <c r="C5" s="9"/>
      <c r="D5" s="4"/>
      <c r="E5" s="4"/>
    </row>
    <row r="6" spans="1:7" ht="15" customHeight="1" x14ac:dyDescent="0.15">
      <c r="A6" s="44" t="s">
        <v>3</v>
      </c>
      <c r="B6" s="2"/>
      <c r="C6" s="4"/>
      <c r="D6" s="4"/>
      <c r="E6" s="4"/>
    </row>
    <row r="7" spans="1:7" ht="15" customHeight="1" x14ac:dyDescent="0.15">
      <c r="A7" s="44" t="s">
        <v>60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61</v>
      </c>
      <c r="B11" s="11">
        <f>G44</f>
        <v>1980000</v>
      </c>
      <c r="C11" s="4"/>
      <c r="D11" s="4"/>
      <c r="E11" s="4"/>
    </row>
    <row r="12" spans="1:7" ht="15" customHeight="1" x14ac:dyDescent="0.15">
      <c r="A12" s="2" t="s">
        <v>62</v>
      </c>
      <c r="B12" s="12">
        <v>42731</v>
      </c>
      <c r="C12" s="4"/>
      <c r="D12" s="4"/>
      <c r="E12" s="4"/>
    </row>
    <row r="13" spans="1:7" ht="15" customHeight="1" x14ac:dyDescent="0.15">
      <c r="A13" s="2" t="s">
        <v>8</v>
      </c>
      <c r="B13" s="45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63</v>
      </c>
      <c r="B15" s="14" t="s">
        <v>64</v>
      </c>
      <c r="C15" s="15" t="s">
        <v>65</v>
      </c>
      <c r="D15" s="15" t="s">
        <v>66</v>
      </c>
      <c r="E15" s="16" t="s">
        <v>67</v>
      </c>
      <c r="F15" s="16" t="s">
        <v>68</v>
      </c>
      <c r="G15" s="15" t="s">
        <v>69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70</v>
      </c>
      <c r="B17" s="24" t="s">
        <v>80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46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6" t="s">
        <v>81</v>
      </c>
      <c r="C19" s="19"/>
      <c r="D19" s="26"/>
      <c r="E19" s="21"/>
      <c r="F19" s="22"/>
      <c r="G19" s="22"/>
      <c r="I19" s="27"/>
    </row>
    <row r="20" spans="1:9" s="2" customFormat="1" ht="15" customHeight="1" x14ac:dyDescent="0.15">
      <c r="A20" s="24"/>
      <c r="B20" s="46" t="s">
        <v>71</v>
      </c>
      <c r="C20" s="19"/>
      <c r="D20" s="26"/>
      <c r="E20" s="21"/>
      <c r="F20" s="22"/>
      <c r="G20" s="22"/>
    </row>
    <row r="21" spans="1:9" s="2" customFormat="1" ht="15" customHeight="1" x14ac:dyDescent="0.15">
      <c r="A21" s="24"/>
      <c r="B21" s="46" t="s">
        <v>87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72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46" t="s">
        <v>73</v>
      </c>
      <c r="C23" s="19"/>
      <c r="D23" s="26"/>
      <c r="E23" s="21"/>
      <c r="F23" s="22"/>
      <c r="G23" s="22"/>
    </row>
    <row r="24" spans="1:9" s="2" customFormat="1" ht="15" customHeight="1" x14ac:dyDescent="0.15">
      <c r="A24" s="24"/>
      <c r="B24" s="46" t="s">
        <v>74</v>
      </c>
      <c r="C24" s="19"/>
      <c r="D24" s="26"/>
      <c r="E24" s="21"/>
      <c r="F24" s="22"/>
      <c r="G24" s="22"/>
    </row>
    <row r="25" spans="1:9" s="2" customFormat="1" ht="15" customHeight="1" x14ac:dyDescent="0.15">
      <c r="A25" s="24"/>
      <c r="B25" s="46" t="s">
        <v>82</v>
      </c>
      <c r="C25" s="19"/>
      <c r="D25" s="26"/>
      <c r="E25" s="21"/>
      <c r="F25" s="22"/>
      <c r="G25" s="22"/>
    </row>
    <row r="26" spans="1:9" s="2" customFormat="1" ht="15" customHeight="1" x14ac:dyDescent="0.15">
      <c r="A26" s="24"/>
      <c r="B26" s="46" t="s">
        <v>83</v>
      </c>
      <c r="C26" s="19"/>
      <c r="D26" s="26"/>
      <c r="E26" s="21"/>
      <c r="F26" s="22"/>
      <c r="G26" s="22"/>
    </row>
    <row r="27" spans="1:9" s="2" customFormat="1" ht="15" customHeight="1" x14ac:dyDescent="0.15">
      <c r="A27" s="24"/>
      <c r="B27" s="46" t="s">
        <v>84</v>
      </c>
      <c r="C27" s="19"/>
      <c r="D27" s="26"/>
      <c r="E27" s="21">
        <f t="shared" ref="E27:E29" si="3">C27*D27</f>
        <v>0</v>
      </c>
      <c r="F27" s="22">
        <f>E27*10%</f>
        <v>0</v>
      </c>
      <c r="G27" s="22">
        <f t="shared" ref="G27:G29" si="4">SUM(E27:F27)</f>
        <v>0</v>
      </c>
    </row>
    <row r="28" spans="1:9" s="2" customFormat="1" ht="15" customHeight="1" x14ac:dyDescent="0.15">
      <c r="A28" s="24"/>
      <c r="B28" s="46" t="s">
        <v>89</v>
      </c>
      <c r="C28" s="19"/>
      <c r="D28" s="26"/>
      <c r="E28" s="21">
        <f t="shared" si="3"/>
        <v>0</v>
      </c>
      <c r="F28" s="22">
        <f t="shared" ref="F28:F29" si="5">E28*10%</f>
        <v>0</v>
      </c>
      <c r="G28" s="22">
        <f t="shared" si="4"/>
        <v>0</v>
      </c>
    </row>
    <row r="29" spans="1:9" s="2" customFormat="1" ht="15" customHeight="1" x14ac:dyDescent="0.15">
      <c r="A29" s="24"/>
      <c r="B29" s="46" t="s">
        <v>90</v>
      </c>
      <c r="C29" s="19"/>
      <c r="D29" s="26"/>
      <c r="E29" s="21">
        <f t="shared" si="3"/>
        <v>0</v>
      </c>
      <c r="F29" s="22">
        <f t="shared" si="5"/>
        <v>0</v>
      </c>
      <c r="G29" s="22">
        <f t="shared" si="4"/>
        <v>0</v>
      </c>
    </row>
    <row r="30" spans="1:9" s="2" customFormat="1" ht="15" customHeight="1" x14ac:dyDescent="0.15">
      <c r="A30" s="24"/>
      <c r="B30" s="46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46" t="s">
        <v>75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6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46"/>
      <c r="C33" s="19"/>
      <c r="D33" s="26"/>
      <c r="E33" s="21"/>
      <c r="F33" s="22"/>
      <c r="G33" s="22"/>
    </row>
    <row r="34" spans="1:7" s="2" customFormat="1" ht="15" customHeight="1" x14ac:dyDescent="0.15">
      <c r="A34" s="24"/>
      <c r="B34" s="46"/>
      <c r="C34" s="19"/>
      <c r="D34" s="26"/>
      <c r="E34" s="21"/>
      <c r="F34" s="22"/>
      <c r="G34" s="22"/>
    </row>
    <row r="35" spans="1:7" s="2" customFormat="1" ht="15" customHeight="1" x14ac:dyDescent="0.15">
      <c r="A35" s="24"/>
      <c r="B35" s="46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46"/>
      <c r="C36" s="19"/>
      <c r="D36" s="26"/>
      <c r="E36" s="21"/>
      <c r="F36" s="22"/>
      <c r="G36" s="22"/>
    </row>
    <row r="37" spans="1:7" s="2" customFormat="1" ht="15" customHeight="1" x14ac:dyDescent="0.15">
      <c r="A37" s="24"/>
      <c r="B37" s="46"/>
      <c r="C37" s="19"/>
      <c r="D37" s="26"/>
      <c r="E37" s="21"/>
      <c r="F37" s="22"/>
      <c r="G37" s="22"/>
    </row>
    <row r="38" spans="1:7" s="2" customFormat="1" ht="15" customHeight="1" x14ac:dyDescent="0.15">
      <c r="A38" s="24"/>
      <c r="B38" s="46"/>
      <c r="C38" s="19"/>
      <c r="D38" s="26"/>
      <c r="E38" s="21"/>
      <c r="F38" s="22"/>
      <c r="G38" s="22"/>
    </row>
    <row r="39" spans="1:7" s="2" customFormat="1" ht="15" customHeight="1" x14ac:dyDescent="0.15">
      <c r="A39" s="24"/>
      <c r="B39" s="46"/>
      <c r="C39" s="19"/>
      <c r="D39" s="26"/>
      <c r="E39" s="21"/>
      <c r="F39" s="22"/>
      <c r="G39" s="22"/>
    </row>
    <row r="40" spans="1:7" s="2" customFormat="1" ht="15" customHeight="1" x14ac:dyDescent="0.15">
      <c r="A40" s="24"/>
      <c r="B40" s="46"/>
      <c r="C40" s="19"/>
      <c r="D40" s="26"/>
      <c r="E40" s="21"/>
      <c r="F40" s="22"/>
      <c r="G40" s="22"/>
    </row>
    <row r="41" spans="1:7" s="2" customFormat="1" ht="15" customHeight="1" x14ac:dyDescent="0.15">
      <c r="A41" s="24"/>
      <c r="B41" s="46"/>
      <c r="C41" s="19"/>
      <c r="D41" s="26"/>
      <c r="E41" s="2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76</v>
      </c>
      <c r="B44" s="34"/>
      <c r="C44" s="6"/>
      <c r="D44" s="35" t="s">
        <v>77</v>
      </c>
      <c r="E44" s="47">
        <f>SUM(E16:E43)</f>
        <v>1800000</v>
      </c>
      <c r="F44" s="36">
        <f>SUM(F16:F43)</f>
        <v>180000</v>
      </c>
      <c r="G44" s="36">
        <f>SUM(G16:G43)</f>
        <v>1980000</v>
      </c>
    </row>
    <row r="45" spans="1:7" s="2" customFormat="1" ht="15" customHeight="1" thickBot="1" x14ac:dyDescent="0.2">
      <c r="A45" s="37" t="s">
        <v>78</v>
      </c>
      <c r="B45" s="38" t="s">
        <v>79</v>
      </c>
      <c r="C45" s="39"/>
      <c r="D45" s="40"/>
      <c r="E45" s="48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88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40" workbookViewId="0">
      <selection activeCell="E35" sqref="E3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57</v>
      </c>
      <c r="B4" s="50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1870000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2" si="0">C16*D16</f>
        <v>0</v>
      </c>
      <c r="F16" s="22">
        <f t="shared" ref="F16:F42" si="1">E16*10%</f>
        <v>0</v>
      </c>
      <c r="G16" s="23">
        <f t="shared" ref="G16:G42" si="2">SUM(E16:F16)</f>
        <v>0</v>
      </c>
    </row>
    <row r="17" spans="1:9" s="2" customFormat="1" ht="15" customHeight="1" x14ac:dyDescent="0.15">
      <c r="A17" s="24" t="s">
        <v>21</v>
      </c>
      <c r="B17" s="25" t="s">
        <v>44</v>
      </c>
      <c r="C17" s="19">
        <v>1</v>
      </c>
      <c r="D17" s="26">
        <v>1700000</v>
      </c>
      <c r="E17" s="21">
        <f t="shared" si="0"/>
        <v>1700000</v>
      </c>
      <c r="F17" s="22">
        <f t="shared" si="1"/>
        <v>170000</v>
      </c>
      <c r="G17" s="22">
        <f t="shared" si="2"/>
        <v>1870000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46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22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48</v>
      </c>
      <c r="C23" s="19"/>
      <c r="D23" s="22"/>
      <c r="E23" s="2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50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51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 t="s">
        <v>52</v>
      </c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53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30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25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54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26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55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3" t="s">
        <v>33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56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45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92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28</v>
      </c>
      <c r="B39" s="43" t="s">
        <v>41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32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8"/>
      <c r="B42" s="28"/>
      <c r="C42" s="2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1700000</v>
      </c>
      <c r="F44" s="36">
        <f>SUM(F16:F43)</f>
        <v>170000</v>
      </c>
      <c r="G44" s="36">
        <f>SUM(G16:G43)</f>
        <v>1870000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86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91</v>
      </c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A54"/>
      <c r="C54" s="4"/>
      <c r="D54" s="4"/>
      <c r="E54" s="4"/>
      <c r="F54" s="4"/>
      <c r="G54" s="4"/>
    </row>
    <row r="55" spans="1:7" s="2" customFormat="1" ht="15" customHeight="1" x14ac:dyDescent="0.15">
      <c r="A55"/>
      <c r="C55" s="4"/>
      <c r="D55" s="4"/>
      <c r="E55" s="4"/>
      <c r="F55" s="4"/>
      <c r="G55" s="4"/>
    </row>
    <row r="56" spans="1:7" s="2" customFormat="1" ht="15" customHeight="1" x14ac:dyDescent="0.15">
      <c r="A56"/>
      <c r="C56" s="4"/>
      <c r="D56" s="4"/>
      <c r="E56" s="4"/>
      <c r="F56" s="4"/>
      <c r="G56" s="4"/>
    </row>
    <row r="57" spans="1:7" s="2" customFormat="1" ht="15" customHeight="1" x14ac:dyDescent="0.15">
      <c r="A57"/>
      <c r="C57" s="4"/>
      <c r="D57" s="4"/>
      <c r="E57" s="4"/>
      <c r="F57" s="4"/>
      <c r="G57" s="4"/>
    </row>
    <row r="58" spans="1:7" s="2" customFormat="1" ht="15" customHeight="1" x14ac:dyDescent="0.15">
      <c r="A58"/>
      <c r="C58" s="4"/>
      <c r="D58" s="4"/>
      <c r="E58" s="4"/>
      <c r="F58" s="4"/>
      <c r="G58" s="4"/>
    </row>
    <row r="59" spans="1:7" s="2" customFormat="1" ht="15" customHeight="1" x14ac:dyDescent="0.15">
      <c r="A59"/>
      <c r="C59" s="4"/>
      <c r="D59" s="4"/>
      <c r="E59" s="4"/>
      <c r="F59" s="4"/>
      <c r="G59" s="4"/>
    </row>
    <row r="60" spans="1:7" s="2" customFormat="1" ht="15" customHeight="1" x14ac:dyDescent="0.15">
      <c r="A60"/>
      <c r="C60" s="4"/>
      <c r="D60" s="4"/>
      <c r="E60" s="4"/>
      <c r="F60" s="4"/>
      <c r="G60" s="4"/>
    </row>
    <row r="61" spans="1:7" s="2" customFormat="1" ht="15" customHeight="1" x14ac:dyDescent="0.15">
      <c r="A61"/>
      <c r="C61" s="4"/>
      <c r="D61" s="4"/>
      <c r="E61" s="4"/>
      <c r="F61" s="4"/>
      <c r="G61" s="4"/>
    </row>
    <row r="62" spans="1:7" s="2" customFormat="1" ht="15" customHeight="1" x14ac:dyDescent="0.15">
      <c r="A62"/>
      <c r="C62" s="4"/>
      <c r="D62" s="4"/>
      <c r="E62" s="4"/>
      <c r="F62" s="4"/>
      <c r="G62" s="4"/>
    </row>
    <row r="63" spans="1:7" s="2" customFormat="1" ht="15" customHeight="1" x14ac:dyDescent="0.15">
      <c r="A63"/>
      <c r="C63" s="4"/>
      <c r="D63" s="4"/>
      <c r="E63" s="4"/>
      <c r="F63" s="4"/>
      <c r="G63" s="4"/>
    </row>
    <row r="64" spans="1:7" s="2" customFormat="1" ht="15" customHeight="1" x14ac:dyDescent="0.15">
      <c r="A64"/>
      <c r="C64" s="4"/>
      <c r="D64" s="4"/>
      <c r="E64" s="4"/>
      <c r="F64" s="4"/>
      <c r="G64" s="4"/>
    </row>
    <row r="65" spans="1:7" s="2" customFormat="1" ht="15" customHeight="1" x14ac:dyDescent="0.15">
      <c r="A65"/>
      <c r="C65" s="4"/>
      <c r="D65" s="4"/>
      <c r="E65" s="4"/>
      <c r="F65" s="4"/>
      <c r="G65" s="4"/>
    </row>
    <row r="66" spans="1:7" s="2" customFormat="1" ht="15" customHeight="1" x14ac:dyDescent="0.15">
      <c r="A66"/>
      <c r="C66" s="4"/>
      <c r="D66" s="4"/>
      <c r="E66" s="4"/>
      <c r="F66" s="4"/>
      <c r="G66" s="4"/>
    </row>
    <row r="67" spans="1:7" s="2" customFormat="1" ht="15" customHeight="1" x14ac:dyDescent="0.15">
      <c r="A67"/>
      <c r="C67" s="4"/>
      <c r="D67" s="4"/>
      <c r="E67" s="4"/>
      <c r="F67" s="4"/>
      <c r="G67" s="4"/>
    </row>
    <row r="68" spans="1:7" s="2" customFormat="1" ht="15" customHeight="1" x14ac:dyDescent="0.15">
      <c r="A68"/>
      <c r="C68" s="4"/>
      <c r="D68" s="4"/>
      <c r="E68" s="4"/>
      <c r="F68" s="4"/>
      <c r="G68" s="4"/>
    </row>
    <row r="69" spans="1:7" s="2" customFormat="1" ht="15" customHeight="1" x14ac:dyDescent="0.15">
      <c r="A69"/>
      <c r="C69" s="4"/>
      <c r="D69" s="4"/>
      <c r="E69" s="4"/>
      <c r="F69" s="4"/>
      <c r="G69" s="4"/>
    </row>
    <row r="70" spans="1:7" s="2" customFormat="1" ht="15" customHeight="1" x14ac:dyDescent="0.15">
      <c r="A70"/>
      <c r="C70" s="4"/>
      <c r="D70" s="4"/>
      <c r="E70" s="4"/>
      <c r="F70" s="4"/>
      <c r="G70" s="4"/>
    </row>
    <row r="71" spans="1:7" s="2" customFormat="1" ht="15" customHeight="1" x14ac:dyDescent="0.15">
      <c r="A71"/>
      <c r="C71" s="4"/>
      <c r="D71" s="4"/>
      <c r="E71" s="4"/>
      <c r="F71" s="4"/>
      <c r="G71" s="4"/>
    </row>
    <row r="72" spans="1:7" s="2" customFormat="1" ht="15" customHeight="1" x14ac:dyDescent="0.15">
      <c r="A72"/>
      <c r="C72" s="4"/>
      <c r="D72" s="4"/>
      <c r="E72" s="4"/>
      <c r="F72" s="4"/>
      <c r="G72" s="4"/>
    </row>
    <row r="73" spans="1:7" s="2" customFormat="1" ht="15" customHeight="1" x14ac:dyDescent="0.15">
      <c r="A73"/>
      <c r="C73" s="4"/>
      <c r="D73" s="4"/>
      <c r="E73" s="4"/>
      <c r="F73" s="4"/>
      <c r="G73" s="4"/>
    </row>
    <row r="74" spans="1:7" s="2" customFormat="1" ht="15" customHeight="1" x14ac:dyDescent="0.15">
      <c r="C74" s="4"/>
      <c r="D74" s="4"/>
      <c r="E74" s="4"/>
      <c r="F74" s="4"/>
      <c r="G74" s="4"/>
    </row>
    <row r="75" spans="1:7" s="2" customFormat="1" ht="15" customHeight="1" x14ac:dyDescent="0.15">
      <c r="C75" s="4"/>
      <c r="D75" s="4"/>
      <c r="E75" s="4"/>
      <c r="F75" s="4"/>
      <c r="G75" s="4"/>
    </row>
    <row r="76" spans="1:7" s="2" customFormat="1" ht="15" customHeight="1" x14ac:dyDescent="0.15">
      <c r="C76" s="4"/>
      <c r="D76" s="4"/>
      <c r="E76" s="4"/>
      <c r="F76" s="4"/>
      <c r="G76" s="4"/>
    </row>
    <row r="77" spans="1:7" s="2" customFormat="1" ht="15" customHeight="1" x14ac:dyDescent="0.15">
      <c r="C77" s="4"/>
      <c r="D77" s="4"/>
      <c r="E77" s="4"/>
      <c r="F77" s="4"/>
      <c r="G77" s="4"/>
    </row>
    <row r="78" spans="1:7" s="2" customFormat="1" ht="15" customHeight="1" x14ac:dyDescent="0.15">
      <c r="C78" s="4"/>
      <c r="D78" s="4"/>
      <c r="E78" s="4"/>
      <c r="F78" s="4"/>
      <c r="G78" s="4"/>
    </row>
    <row r="79" spans="1:7" s="2" customFormat="1" ht="15" customHeight="1" x14ac:dyDescent="0.15">
      <c r="C79" s="4"/>
      <c r="D79" s="4"/>
      <c r="E79" s="4"/>
      <c r="F79" s="4"/>
      <c r="G79" s="4"/>
    </row>
    <row r="80" spans="1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5" workbookViewId="0">
      <selection activeCell="D22" sqref="D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57</v>
      </c>
      <c r="B4" s="50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1980000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21</v>
      </c>
      <c r="B17" s="25" t="s">
        <v>94</v>
      </c>
      <c r="C17" s="19">
        <v>1</v>
      </c>
      <c r="D17" s="26">
        <v>1800000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42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36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37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38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1" t="s">
        <v>39</v>
      </c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1" t="s">
        <v>40</v>
      </c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41" t="s">
        <v>23</v>
      </c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41" t="s">
        <v>43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24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1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1" t="s">
        <v>25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1" t="s">
        <v>27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1" t="s">
        <v>26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1" t="s">
        <v>29</v>
      </c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3" t="s">
        <v>31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3" t="s">
        <v>33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3" t="s">
        <v>34</v>
      </c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3" t="s">
        <v>93</v>
      </c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 t="s">
        <v>28</v>
      </c>
      <c r="B39" s="43" t="s">
        <v>41</v>
      </c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3" t="s">
        <v>32</v>
      </c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8"/>
      <c r="B42" s="28"/>
      <c r="C42" s="29"/>
      <c r="D42" s="22"/>
      <c r="E42" s="21"/>
      <c r="F42" s="22"/>
      <c r="G42" s="22"/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1800000</v>
      </c>
      <c r="F44" s="36">
        <f>SUM(F16:F43)</f>
        <v>180000</v>
      </c>
      <c r="G44" s="36">
        <f>SUM(G16:G43)</f>
        <v>1980000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35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85</v>
      </c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/>
      <c r="C51" s="4"/>
      <c r="D51" s="4"/>
      <c r="E51" s="4"/>
      <c r="F51" s="4"/>
      <c r="G51" s="4"/>
    </row>
    <row r="52" spans="1:7" s="2" customFormat="1" ht="15" customHeight="1" x14ac:dyDescent="0.15">
      <c r="A52"/>
      <c r="C52" s="4"/>
      <c r="D52" s="4"/>
      <c r="E52" s="4"/>
      <c r="F52" s="4"/>
      <c r="G52" s="4"/>
    </row>
    <row r="53" spans="1:7" s="2" customFormat="1" ht="15" customHeight="1" x14ac:dyDescent="0.15">
      <c r="A53"/>
      <c r="C53" s="4"/>
      <c r="D53" s="4"/>
      <c r="E53" s="4"/>
      <c r="F53" s="4"/>
      <c r="G53" s="4"/>
    </row>
    <row r="54" spans="1:7" s="2" customFormat="1" ht="15" customHeight="1" x14ac:dyDescent="0.15">
      <c r="A54"/>
      <c r="C54" s="4"/>
      <c r="D54" s="4"/>
      <c r="E54" s="4"/>
      <c r="F54" s="4"/>
      <c r="G54" s="4"/>
    </row>
    <row r="55" spans="1:7" s="2" customFormat="1" ht="15" customHeight="1" x14ac:dyDescent="0.15">
      <c r="A55"/>
      <c r="C55" s="4"/>
      <c r="D55" s="4"/>
      <c r="E55" s="4"/>
      <c r="F55" s="4"/>
      <c r="G55" s="4"/>
    </row>
    <row r="56" spans="1:7" s="2" customFormat="1" ht="15" customHeight="1" x14ac:dyDescent="0.15">
      <c r="A56"/>
      <c r="C56" s="4"/>
      <c r="D56" s="4"/>
      <c r="E56" s="4"/>
      <c r="F56" s="4"/>
      <c r="G56" s="4"/>
    </row>
    <row r="57" spans="1:7" s="2" customFormat="1" ht="15" customHeight="1" x14ac:dyDescent="0.15">
      <c r="A57"/>
      <c r="C57" s="4"/>
      <c r="D57" s="4"/>
      <c r="E57" s="4"/>
      <c r="F57" s="4"/>
      <c r="G57" s="4"/>
    </row>
    <row r="58" spans="1:7" s="2" customFormat="1" ht="15" customHeight="1" x14ac:dyDescent="0.15">
      <c r="A58"/>
      <c r="C58" s="4"/>
      <c r="D58" s="4"/>
      <c r="E58" s="4"/>
      <c r="F58" s="4"/>
      <c r="G58" s="4"/>
    </row>
    <row r="59" spans="1:7" s="2" customFormat="1" ht="15" customHeight="1" x14ac:dyDescent="0.15">
      <c r="A59"/>
      <c r="C59" s="4"/>
      <c r="D59" s="4"/>
      <c r="E59" s="4"/>
      <c r="F59" s="4"/>
      <c r="G59" s="4"/>
    </row>
    <row r="60" spans="1:7" s="2" customFormat="1" ht="15" customHeight="1" x14ac:dyDescent="0.15">
      <c r="A60"/>
      <c r="C60" s="4"/>
      <c r="D60" s="4"/>
      <c r="E60" s="4"/>
      <c r="F60" s="4"/>
      <c r="G60" s="4"/>
    </row>
    <row r="61" spans="1:7" s="2" customFormat="1" ht="15" customHeight="1" x14ac:dyDescent="0.15">
      <c r="A61"/>
      <c r="C61" s="4"/>
      <c r="D61" s="4"/>
      <c r="E61" s="4"/>
      <c r="F61" s="4"/>
      <c r="G61" s="4"/>
    </row>
    <row r="62" spans="1:7" s="2" customFormat="1" ht="15" customHeight="1" x14ac:dyDescent="0.15">
      <c r="A62"/>
      <c r="C62" s="4"/>
      <c r="D62" s="4"/>
      <c r="E62" s="4"/>
      <c r="F62" s="4"/>
      <c r="G62" s="4"/>
    </row>
    <row r="63" spans="1:7" s="2" customFormat="1" ht="15" customHeight="1" x14ac:dyDescent="0.15">
      <c r="A63"/>
      <c r="C63" s="4"/>
      <c r="D63" s="4"/>
      <c r="E63" s="4"/>
      <c r="F63" s="4"/>
      <c r="G63" s="4"/>
    </row>
    <row r="64" spans="1:7" s="2" customFormat="1" ht="15" customHeight="1" x14ac:dyDescent="0.15">
      <c r="A64"/>
      <c r="C64" s="4"/>
      <c r="D64" s="4"/>
      <c r="E64" s="4"/>
      <c r="F64" s="4"/>
      <c r="G64" s="4"/>
    </row>
    <row r="65" spans="1:7" s="2" customFormat="1" ht="15" customHeight="1" x14ac:dyDescent="0.15">
      <c r="A65"/>
      <c r="C65" s="4"/>
      <c r="D65" s="4"/>
      <c r="E65" s="4"/>
      <c r="F65" s="4"/>
      <c r="G65" s="4"/>
    </row>
    <row r="66" spans="1:7" s="2" customFormat="1" ht="15" customHeight="1" x14ac:dyDescent="0.15">
      <c r="A66"/>
      <c r="C66" s="4"/>
      <c r="D66" s="4"/>
      <c r="E66" s="4"/>
      <c r="F66" s="4"/>
      <c r="G66" s="4"/>
    </row>
    <row r="67" spans="1:7" s="2" customFormat="1" ht="15" customHeight="1" x14ac:dyDescent="0.15">
      <c r="A67"/>
      <c r="C67" s="4"/>
      <c r="D67" s="4"/>
      <c r="E67" s="4"/>
      <c r="F67" s="4"/>
      <c r="G67" s="4"/>
    </row>
    <row r="68" spans="1:7" s="2" customFormat="1" ht="15" customHeight="1" x14ac:dyDescent="0.15">
      <c r="C68" s="4"/>
      <c r="D68" s="4"/>
      <c r="E68" s="4"/>
      <c r="F68" s="4"/>
      <c r="G68" s="4"/>
    </row>
    <row r="69" spans="1:7" s="2" customFormat="1" ht="15" customHeight="1" x14ac:dyDescent="0.15">
      <c r="C69" s="4"/>
      <c r="D69" s="4"/>
      <c r="E69" s="4"/>
      <c r="F69" s="4"/>
      <c r="G69" s="4"/>
    </row>
    <row r="70" spans="1:7" s="2" customFormat="1" ht="15" customHeight="1" x14ac:dyDescent="0.15">
      <c r="C70" s="4"/>
      <c r="D70" s="4"/>
      <c r="E70" s="4"/>
      <c r="F70" s="4"/>
      <c r="G70" s="4"/>
    </row>
    <row r="71" spans="1:7" s="2" customFormat="1" ht="15" customHeight="1" x14ac:dyDescent="0.15">
      <c r="C71" s="4"/>
      <c r="D71" s="4"/>
      <c r="E71" s="4"/>
      <c r="F71" s="4"/>
      <c r="G71" s="4"/>
    </row>
    <row r="72" spans="1:7" s="2" customFormat="1" ht="15" customHeight="1" x14ac:dyDescent="0.15">
      <c r="C72" s="4"/>
      <c r="D72" s="4"/>
      <c r="E72" s="4"/>
      <c r="F72" s="4"/>
      <c r="G72" s="4"/>
    </row>
    <row r="73" spans="1:7" s="2" customFormat="1" ht="15" customHeight="1" x14ac:dyDescent="0.15">
      <c r="C73" s="4"/>
      <c r="D73" s="4"/>
      <c r="E73" s="4"/>
      <c r="F73" s="4"/>
      <c r="G73" s="4"/>
    </row>
    <row r="74" spans="1:7" s="2" customFormat="1" ht="15" customHeight="1" x14ac:dyDescent="0.15">
      <c r="C74" s="4"/>
      <c r="D74" s="4"/>
      <c r="E74" s="4"/>
      <c r="F74" s="4"/>
      <c r="G74" s="4"/>
    </row>
    <row r="75" spans="1:7" s="2" customFormat="1" ht="15" customHeight="1" x14ac:dyDescent="0.15">
      <c r="C75" s="4"/>
      <c r="D75" s="4"/>
      <c r="E75" s="4"/>
      <c r="F75" s="4"/>
      <c r="G75" s="4"/>
    </row>
    <row r="76" spans="1:7" s="2" customFormat="1" ht="15" customHeight="1" x14ac:dyDescent="0.15">
      <c r="C76" s="4"/>
      <c r="D76" s="4"/>
      <c r="E76" s="4"/>
      <c r="F76" s="4"/>
      <c r="G76" s="4"/>
    </row>
    <row r="77" spans="1:7" s="2" customFormat="1" ht="15" customHeight="1" x14ac:dyDescent="0.15">
      <c r="C77" s="4"/>
      <c r="D77" s="4"/>
      <c r="E77" s="4"/>
      <c r="F77" s="4"/>
      <c r="G77" s="4"/>
    </row>
    <row r="78" spans="1:7" s="2" customFormat="1" ht="15" customHeight="1" x14ac:dyDescent="0.15">
      <c r="C78" s="4"/>
      <c r="D78" s="4"/>
      <c r="E78" s="4"/>
      <c r="F78" s="4"/>
      <c r="G78" s="4"/>
    </row>
    <row r="79" spans="1:7" s="2" customFormat="1" ht="15" customHeight="1" x14ac:dyDescent="0.15">
      <c r="C79" s="4"/>
      <c r="D79" s="4"/>
      <c r="E79" s="4"/>
      <c r="F79" s="4"/>
      <c r="G79" s="4"/>
    </row>
    <row r="80" spans="1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lg</vt:lpstr>
      <vt:lpstr>1030g3</vt:lpstr>
      <vt:lpstr>850g3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2016-12-27T09:30:49Z</cp:lastPrinted>
  <dcterms:created xsi:type="dcterms:W3CDTF">2014-08-18T10:42:20Z</dcterms:created>
  <dcterms:modified xsi:type="dcterms:W3CDTF">2017-01-04T05:08:33Z</dcterms:modified>
</cp:coreProperties>
</file>