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4795" windowHeight="12120"/>
  </bookViews>
  <sheets>
    <sheet name="z240 (2)" sheetId="3" r:id="rId1"/>
    <sheet name="z240" sheetId="2" r:id="rId2"/>
  </sheets>
  <definedNames>
    <definedName name="_xlnm.Print_Area" localSheetId="1">'z240'!$A$1:$G$48</definedName>
    <definedName name="_xlnm.Print_Area" localSheetId="0">'z240 (2)'!$A$1:$G$48</definedName>
  </definedNames>
  <calcPr calcId="145621"/>
</workbook>
</file>

<file path=xl/calcChain.xml><?xml version="1.0" encoding="utf-8"?>
<calcChain xmlns="http://schemas.openxmlformats.org/spreadsheetml/2006/main"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E36" i="3"/>
  <c r="F36" i="3" s="1"/>
  <c r="G35" i="3"/>
  <c r="F35" i="3"/>
  <c r="F34" i="3"/>
  <c r="G34" i="3" s="1"/>
  <c r="G33" i="3"/>
  <c r="F33" i="3"/>
  <c r="E32" i="3"/>
  <c r="F32" i="3" s="1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E21" i="3"/>
  <c r="F21" i="3" s="1"/>
  <c r="E20" i="3"/>
  <c r="F20" i="3" s="1"/>
  <c r="G20" i="3" s="1"/>
  <c r="E19" i="3"/>
  <c r="F19" i="3" s="1"/>
  <c r="G19" i="3" s="1"/>
  <c r="E18" i="3"/>
  <c r="E17" i="3"/>
  <c r="F17" i="3" s="1"/>
  <c r="E16" i="3"/>
  <c r="F16" i="3" s="1"/>
  <c r="G16" i="3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E36" i="2"/>
  <c r="F36" i="2" s="1"/>
  <c r="F35" i="2"/>
  <c r="G35" i="2" s="1"/>
  <c r="F34" i="2"/>
  <c r="G34" i="2" s="1"/>
  <c r="F33" i="2"/>
  <c r="G33" i="2" s="1"/>
  <c r="E32" i="2"/>
  <c r="F32" i="2" s="1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E20" i="2"/>
  <c r="F20" i="2" s="1"/>
  <c r="G20" i="2" s="1"/>
  <c r="E19" i="2"/>
  <c r="E18" i="2"/>
  <c r="F18" i="2" s="1"/>
  <c r="E17" i="2"/>
  <c r="F17" i="2" s="1"/>
  <c r="E16" i="2"/>
  <c r="F16" i="2" s="1"/>
  <c r="G16" i="2" s="1"/>
  <c r="G36" i="3" l="1"/>
  <c r="G17" i="3"/>
  <c r="G21" i="3"/>
  <c r="F18" i="3"/>
  <c r="G18" i="3" s="1"/>
  <c r="G17" i="2"/>
  <c r="G36" i="2"/>
  <c r="F21" i="2"/>
  <c r="G21" i="2" s="1"/>
  <c r="F19" i="2"/>
  <c r="G19" i="2" s="1"/>
  <c r="G18" i="2"/>
  <c r="G45" i="3" l="1"/>
  <c r="B11" i="3" s="1"/>
  <c r="G45" i="2"/>
  <c r="B11" i="2" s="1"/>
</calcChain>
</file>

<file path=xl/sharedStrings.xml><?xml version="1.0" encoding="utf-8"?>
<sst xmlns="http://schemas.openxmlformats.org/spreadsheetml/2006/main" count="83" uniqueCount="45">
  <si>
    <t>견     적     서</t>
    <phoneticPr fontId="3" type="noConversion"/>
  </si>
  <si>
    <t>강원옵틱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</si>
  <si>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</si>
  <si>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</si>
  <si>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email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</si>
  <si>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</si>
  <si>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</si>
  <si>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</si>
  <si>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</si>
  <si>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</si>
  <si>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</si>
  <si>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</si>
  <si>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</si>
  <si>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</si>
  <si>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</si>
  <si>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</si>
  <si>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</si>
  <si>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웍스테이션</t>
    <phoneticPr fontId="3" type="noConversion"/>
  </si>
  <si>
    <t>HP USB Optical Mouse</t>
  </si>
  <si>
    <t>9.5mm Slim SuperMulti DVDRW 1st ODD</t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</si>
  <si>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</si>
  <si>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</si>
  <si>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</si>
  <si>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</si>
  <si>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</si>
  <si>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1. 웍스테이션은 주문제작입니다. 발주시 2-3주 소요됩니다.</t>
    <phoneticPr fontId="3" type="noConversion"/>
  </si>
  <si>
    <t>HP Z240 Tower Workstation</t>
  </si>
  <si>
    <t>HP Single Unit (Tower) Packaging</t>
  </si>
  <si>
    <t>HP Z240 TWR 400W 92 percent efficient Chassis</t>
  </si>
  <si>
    <t>HP Z240 Workstation Country Kit</t>
  </si>
  <si>
    <t>Win 10 Pro 64 Downgrade Win 7 64</t>
  </si>
  <si>
    <t>Windows 7 Pro 64-bit OS DVD + DR DVD</t>
  </si>
  <si>
    <t>Intel Xeon E3-1225v5 3.3 GHz (up to 3.7 GHz) 8MB GT2 4C 80W TWR CPU</t>
  </si>
  <si>
    <t>Operating System Load to SATA</t>
  </si>
  <si>
    <t>8GB DDR4-2133 nECC (2x4GB) Unbuffered RAM</t>
  </si>
  <si>
    <t>Intel HD Graphics P530 (Xeon CPUs)</t>
  </si>
  <si>
    <t>HP USB Business Slim Keyboard</t>
  </si>
  <si>
    <t>HP 3/3/3 Tower Warranty</t>
  </si>
  <si>
    <t>256GB SSD SATA 6G 1st Hard Drive</t>
    <phoneticPr fontId="3" type="noConversion"/>
  </si>
  <si>
    <t>1TB 7200 RPM SATA 2st Hard Drive</t>
    <phoneticPr fontId="3" type="noConversion"/>
  </si>
  <si>
    <t>nvidia Quadro K420 2GB Graphics</t>
    <phoneticPr fontId="3" type="noConversion"/>
  </si>
  <si>
    <t>1. 웍스테이션은 주문제작입니다. 발주시 2-3주 소요됩니다. (쿼드로 그래픽카드 탑재)</t>
    <phoneticPr fontId="3" type="noConversion"/>
  </si>
  <si>
    <t>2. 내장 그래픽카드 사용입니다. (추후 그래픽카드 업그레이드를 위해 400W 파워로 설계하였습니다.)</t>
    <phoneticPr fontId="3" type="noConversion"/>
  </si>
  <si>
    <t>HP Z240 0519#1</t>
    <phoneticPr fontId="3" type="noConversion"/>
  </si>
  <si>
    <t>HP Z240 0519#2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</si>
</sst>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u/>
      <sz val="11"/>
      <color theme="10"/>
      <name val="돋움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10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3" applyAlignment="1">
      <alignment vertical="center"/>
    </xf>
    <xf numFmtId="0" fontId="8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190499</xdr:colOff>
      <xdr:row>3</xdr:row>
      <xdr:rowOff>140804</xdr:rowOff>
    </xdr:from>
    <xdr:ext cx="3747930" cy="195262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49" y="874229"/>
          <a:ext cx="374793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190499</xdr:colOff>
      <xdr:row>3</xdr:row>
      <xdr:rowOff>140804</xdr:rowOff>
    </xdr:from>
    <xdr:ext cx="3747930" cy="195262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49" y="874229"/>
          <a:ext cx="374793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="115" zoomScaleNormal="115" workbookViewId="0">
      <selection activeCell="D18" sqref="D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8" t="s">
        <v>1</v>
      </c>
      <c r="B4" s="8"/>
      <c r="C4" s="9" t="s">
        <v>2</v>
      </c>
      <c r="D4" s="5"/>
      <c r="E4" s="5"/>
    </row>
    <row r="5" spans="1:7" ht="15" customHeight="1" x14ac:dyDescent="0.15">
      <c r="A5" s="10" t="s">
        <v>3</v>
      </c>
      <c r="B5" s="11"/>
      <c r="C5" s="12"/>
      <c r="D5" s="5"/>
      <c r="E5" s="5"/>
    </row>
    <row r="6" spans="1:7" ht="15" customHeight="1" x14ac:dyDescent="0.15">
      <c r="A6" s="10" t="s">
        <v>4</v>
      </c>
      <c r="B6" s="13"/>
      <c r="C6" s="5"/>
      <c r="D6" s="5"/>
      <c r="E6" s="5"/>
    </row>
    <row r="7" spans="1:7" ht="15" customHeight="1" x14ac:dyDescent="0.15">
      <c r="A7" s="10" t="s">
        <v>5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4" t="s">
        <v>6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7</v>
      </c>
      <c r="B11" s="15">
        <f>G45</f>
        <v>2310000</v>
      </c>
      <c r="C11" s="5"/>
      <c r="D11" s="5"/>
      <c r="E11" s="5"/>
    </row>
    <row r="12" spans="1:7" ht="15" customHeight="1" x14ac:dyDescent="0.15">
      <c r="A12" s="3" t="s">
        <v>8</v>
      </c>
      <c r="B12" s="16">
        <v>42509</v>
      </c>
      <c r="C12" s="5"/>
      <c r="D12" s="5"/>
      <c r="E12" s="5"/>
    </row>
    <row r="13" spans="1:7" ht="15" customHeight="1" x14ac:dyDescent="0.15">
      <c r="A13" s="3" t="s">
        <v>9</v>
      </c>
      <c r="B13" s="17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8" t="s">
        <v>10</v>
      </c>
      <c r="B15" s="18" t="s">
        <v>11</v>
      </c>
      <c r="C15" s="19" t="s">
        <v>12</v>
      </c>
      <c r="D15" s="19" t="s">
        <v>13</v>
      </c>
      <c r="E15" s="20" t="s">
        <v>14</v>
      </c>
      <c r="F15" s="20" t="s">
        <v>15</v>
      </c>
      <c r="G15" s="19" t="s">
        <v>16</v>
      </c>
    </row>
    <row r="16" spans="1:7" s="3" customFormat="1" ht="15" customHeight="1" x14ac:dyDescent="0.15">
      <c r="A16" s="21"/>
      <c r="B16" s="22"/>
      <c r="C16" s="23"/>
      <c r="D16" s="24"/>
      <c r="E16" s="25">
        <f t="shared" ref="E16:E21" si="0">C16*D16</f>
        <v>0</v>
      </c>
      <c r="F16" s="26">
        <f t="shared" ref="F16:F26" si="1">E16*10%</f>
        <v>0</v>
      </c>
      <c r="G16" s="27">
        <f t="shared" ref="G16:G40" si="2">SUM(E16:F16)</f>
        <v>0</v>
      </c>
    </row>
    <row r="17" spans="1:9" s="3" customFormat="1" ht="15" customHeight="1" x14ac:dyDescent="0.15">
      <c r="A17" s="28" t="s">
        <v>17</v>
      </c>
      <c r="B17" s="29" t="s">
        <v>44</v>
      </c>
      <c r="C17" s="23">
        <v>1</v>
      </c>
      <c r="D17" s="30">
        <v>2100000</v>
      </c>
      <c r="E17" s="25">
        <f t="shared" si="0"/>
        <v>2100000</v>
      </c>
      <c r="F17" s="26">
        <f t="shared" si="1"/>
        <v>210000</v>
      </c>
      <c r="G17" s="26">
        <f t="shared" si="2"/>
        <v>2310000</v>
      </c>
      <c r="I17" s="31"/>
    </row>
    <row r="18" spans="1:9" s="3" customFormat="1" ht="15" customHeight="1" x14ac:dyDescent="0.15">
      <c r="A18" s="28"/>
      <c r="B18" s="28"/>
      <c r="C18" s="23"/>
      <c r="D18" s="30"/>
      <c r="E18" s="25">
        <f t="shared" si="0"/>
        <v>0</v>
      </c>
      <c r="F18" s="26">
        <f t="shared" si="1"/>
        <v>0</v>
      </c>
      <c r="G18" s="26">
        <f t="shared" si="2"/>
        <v>0</v>
      </c>
    </row>
    <row r="19" spans="1:9" s="3" customFormat="1" ht="15" customHeight="1" x14ac:dyDescent="0.15">
      <c r="A19" s="28"/>
      <c r="B19" s="47" t="s">
        <v>26</v>
      </c>
      <c r="C19" s="23"/>
      <c r="D19" s="30"/>
      <c r="E19" s="25">
        <f t="shared" si="0"/>
        <v>0</v>
      </c>
      <c r="F19" s="26">
        <f t="shared" si="1"/>
        <v>0</v>
      </c>
      <c r="G19" s="26">
        <f t="shared" si="2"/>
        <v>0</v>
      </c>
    </row>
    <row r="20" spans="1:9" s="3" customFormat="1" ht="15" customHeight="1" x14ac:dyDescent="0.15">
      <c r="A20" s="28"/>
      <c r="B20" s="47" t="s">
        <v>27</v>
      </c>
      <c r="C20" s="23"/>
      <c r="D20" s="30"/>
      <c r="E20" s="25">
        <f t="shared" si="0"/>
        <v>0</v>
      </c>
      <c r="F20" s="26">
        <f t="shared" si="1"/>
        <v>0</v>
      </c>
      <c r="G20" s="26">
        <f t="shared" si="2"/>
        <v>0</v>
      </c>
      <c r="I20" s="31"/>
    </row>
    <row r="21" spans="1:9" s="3" customFormat="1" ht="15" customHeight="1" x14ac:dyDescent="0.15">
      <c r="A21" s="28"/>
      <c r="B21" s="47" t="s">
        <v>28</v>
      </c>
      <c r="C21" s="23"/>
      <c r="D21" s="30"/>
      <c r="E21" s="25">
        <f t="shared" si="0"/>
        <v>0</v>
      </c>
      <c r="F21" s="26">
        <f t="shared" si="1"/>
        <v>0</v>
      </c>
      <c r="G21" s="26">
        <f t="shared" si="2"/>
        <v>0</v>
      </c>
    </row>
    <row r="22" spans="1:9" s="3" customFormat="1" ht="15" customHeight="1" x14ac:dyDescent="0.15">
      <c r="A22" s="28"/>
      <c r="B22" s="47" t="s">
        <v>29</v>
      </c>
      <c r="C22" s="23"/>
      <c r="D22" s="26"/>
      <c r="E22" s="25"/>
      <c r="F22" s="26"/>
      <c r="G22" s="26"/>
    </row>
    <row r="23" spans="1:9" s="3" customFormat="1" ht="15" customHeight="1" x14ac:dyDescent="0.15">
      <c r="A23" s="28"/>
      <c r="B23" s="47" t="s">
        <v>30</v>
      </c>
      <c r="C23" s="23"/>
      <c r="D23" s="26"/>
      <c r="E23" s="33"/>
      <c r="F23" s="26">
        <f t="shared" si="1"/>
        <v>0</v>
      </c>
      <c r="G23" s="26">
        <f t="shared" si="2"/>
        <v>0</v>
      </c>
    </row>
    <row r="24" spans="1:9" s="3" customFormat="1" ht="15" customHeight="1" x14ac:dyDescent="0.15">
      <c r="A24" s="28"/>
      <c r="B24" s="47" t="s">
        <v>31</v>
      </c>
      <c r="C24" s="23"/>
      <c r="D24" s="26"/>
      <c r="E24"/>
      <c r="F24" s="26">
        <f t="shared" si="1"/>
        <v>0</v>
      </c>
      <c r="G24" s="26">
        <f t="shared" si="2"/>
        <v>0</v>
      </c>
    </row>
    <row r="25" spans="1:9" s="3" customFormat="1" ht="15" customHeight="1" x14ac:dyDescent="0.15">
      <c r="A25" s="28"/>
      <c r="B25" s="47" t="s">
        <v>32</v>
      </c>
      <c r="C25" s="23"/>
      <c r="D25" s="26"/>
      <c r="E25"/>
      <c r="F25" s="26">
        <f t="shared" si="1"/>
        <v>0</v>
      </c>
      <c r="G25" s="26">
        <f t="shared" si="2"/>
        <v>0</v>
      </c>
    </row>
    <row r="26" spans="1:9" s="3" customFormat="1" ht="15" customHeight="1" x14ac:dyDescent="0.15">
      <c r="A26" s="28"/>
      <c r="B26" s="47" t="s">
        <v>38</v>
      </c>
      <c r="C26" s="23"/>
      <c r="D26" s="26"/>
      <c r="E26"/>
      <c r="F26" s="26">
        <f t="shared" si="1"/>
        <v>0</v>
      </c>
      <c r="G26" s="26">
        <f t="shared" si="2"/>
        <v>0</v>
      </c>
    </row>
    <row r="27" spans="1:9" s="3" customFormat="1" ht="15" customHeight="1" x14ac:dyDescent="0.15">
      <c r="A27" s="28"/>
      <c r="B27" s="47" t="s">
        <v>39</v>
      </c>
      <c r="C27" s="23"/>
      <c r="D27" s="26"/>
      <c r="E27"/>
      <c r="F27" s="26">
        <f>E27*10%</f>
        <v>0</v>
      </c>
      <c r="G27" s="26">
        <f t="shared" si="2"/>
        <v>0</v>
      </c>
    </row>
    <row r="28" spans="1:9" s="3" customFormat="1" ht="15" customHeight="1" x14ac:dyDescent="0.15">
      <c r="A28" s="28"/>
      <c r="B28" s="47" t="s">
        <v>33</v>
      </c>
      <c r="C28" s="23"/>
      <c r="D28" s="26"/>
      <c r="E28"/>
      <c r="F28" s="26">
        <f>E28*10%</f>
        <v>0</v>
      </c>
      <c r="G28" s="26">
        <f t="shared" si="2"/>
        <v>0</v>
      </c>
    </row>
    <row r="29" spans="1:9" s="3" customFormat="1" ht="15" customHeight="1" x14ac:dyDescent="0.15">
      <c r="A29" s="28"/>
      <c r="B29" s="47" t="s">
        <v>34</v>
      </c>
      <c r="C29" s="23"/>
      <c r="D29" s="26"/>
      <c r="E29"/>
      <c r="F29" s="26">
        <f>E29*10%</f>
        <v>0</v>
      </c>
      <c r="G29" s="26">
        <f t="shared" si="2"/>
        <v>0</v>
      </c>
    </row>
    <row r="30" spans="1:9" s="3" customFormat="1" ht="15" customHeight="1" x14ac:dyDescent="0.15">
      <c r="A30" s="28"/>
      <c r="B30" s="47" t="s">
        <v>40</v>
      </c>
      <c r="C30" s="23"/>
      <c r="D30" s="26"/>
      <c r="E30" s="25"/>
      <c r="F30" s="26">
        <f t="shared" ref="F30:F40" si="3">E30*10%</f>
        <v>0</v>
      </c>
      <c r="G30" s="26">
        <f t="shared" si="2"/>
        <v>0</v>
      </c>
    </row>
    <row r="31" spans="1:9" s="3" customFormat="1" ht="15" customHeight="1" x14ac:dyDescent="0.15">
      <c r="A31" s="28"/>
      <c r="B31" s="47" t="s">
        <v>19</v>
      </c>
      <c r="C31" s="23"/>
      <c r="D31" s="26"/>
      <c r="E31"/>
      <c r="F31" s="26">
        <f t="shared" si="3"/>
        <v>0</v>
      </c>
      <c r="G31" s="26">
        <f t="shared" si="2"/>
        <v>0</v>
      </c>
    </row>
    <row r="32" spans="1:9" s="3" customFormat="1" ht="15" customHeight="1" x14ac:dyDescent="0.15">
      <c r="A32" s="28"/>
      <c r="B32" s="47" t="s">
        <v>36</v>
      </c>
      <c r="C32" s="23"/>
      <c r="D32" s="26"/>
      <c r="E32" s="25">
        <f t="shared" ref="E32" si="4">C32*D32</f>
        <v>0</v>
      </c>
      <c r="F32" s="26">
        <f t="shared" si="3"/>
        <v>0</v>
      </c>
      <c r="G32" s="26">
        <f t="shared" si="2"/>
        <v>0</v>
      </c>
    </row>
    <row r="33" spans="1:7" s="3" customFormat="1" ht="15" customHeight="1" x14ac:dyDescent="0.15">
      <c r="A33" s="28"/>
      <c r="B33" s="47" t="s">
        <v>18</v>
      </c>
      <c r="C33" s="23"/>
      <c r="D33" s="26"/>
      <c r="E33"/>
      <c r="F33" s="26">
        <f t="shared" si="3"/>
        <v>0</v>
      </c>
      <c r="G33" s="26">
        <f t="shared" si="2"/>
        <v>0</v>
      </c>
    </row>
    <row r="34" spans="1:7" s="3" customFormat="1" ht="15" customHeight="1" x14ac:dyDescent="0.15">
      <c r="A34" s="28"/>
      <c r="B34" s="47" t="s">
        <v>37</v>
      </c>
      <c r="C34" s="23"/>
      <c r="D34" s="26"/>
      <c r="E34"/>
      <c r="F34" s="26">
        <f t="shared" si="3"/>
        <v>0</v>
      </c>
      <c r="G34" s="26">
        <f t="shared" si="2"/>
        <v>0</v>
      </c>
    </row>
    <row r="35" spans="1:7" s="3" customFormat="1" ht="15" customHeight="1" x14ac:dyDescent="0.15">
      <c r="A35" s="28"/>
      <c r="B35" s="32"/>
      <c r="C35" s="23"/>
      <c r="D35" s="26"/>
      <c r="E35"/>
      <c r="F35" s="26">
        <f t="shared" si="3"/>
        <v>0</v>
      </c>
      <c r="G35" s="26">
        <f t="shared" si="2"/>
        <v>0</v>
      </c>
    </row>
    <row r="36" spans="1:7" s="3" customFormat="1" ht="15" customHeight="1" x14ac:dyDescent="0.15">
      <c r="A36" s="28"/>
      <c r="B36" s="47"/>
      <c r="C36" s="23"/>
      <c r="D36" s="26"/>
      <c r="E36" s="25">
        <f t="shared" ref="E36" si="5">C36*D36</f>
        <v>0</v>
      </c>
      <c r="F36" s="26">
        <f t="shared" si="3"/>
        <v>0</v>
      </c>
      <c r="G36" s="26">
        <f t="shared" si="2"/>
        <v>0</v>
      </c>
    </row>
    <row r="37" spans="1:7" s="3" customFormat="1" ht="15" customHeight="1" x14ac:dyDescent="0.15">
      <c r="A37" s="28"/>
      <c r="B37" s="28"/>
      <c r="C37" s="23"/>
      <c r="D37" s="26"/>
      <c r="E37"/>
      <c r="F37" s="26">
        <f t="shared" si="3"/>
        <v>0</v>
      </c>
      <c r="G37" s="26">
        <f t="shared" si="2"/>
        <v>0</v>
      </c>
    </row>
    <row r="38" spans="1:7" s="3" customFormat="1" ht="15" customHeight="1" x14ac:dyDescent="0.15">
      <c r="A38" s="28"/>
      <c r="B38" s="28"/>
      <c r="C38" s="23"/>
      <c r="D38" s="26"/>
      <c r="E38"/>
      <c r="F38" s="26">
        <f t="shared" si="3"/>
        <v>0</v>
      </c>
      <c r="G38" s="26">
        <f t="shared" si="2"/>
        <v>0</v>
      </c>
    </row>
    <row r="39" spans="1:7" s="3" customFormat="1" ht="15" customHeight="1" x14ac:dyDescent="0.15">
      <c r="A39" s="28"/>
      <c r="B39" s="28"/>
      <c r="C39" s="23"/>
      <c r="D39" s="26"/>
      <c r="E39"/>
      <c r="F39" s="26">
        <f t="shared" si="3"/>
        <v>0</v>
      </c>
      <c r="G39" s="26">
        <f t="shared" si="2"/>
        <v>0</v>
      </c>
    </row>
    <row r="40" spans="1:7" s="3" customFormat="1" ht="15" customHeight="1" x14ac:dyDescent="0.15">
      <c r="A40" s="28"/>
      <c r="B40" s="28"/>
      <c r="C40" s="23"/>
      <c r="D40" s="26"/>
      <c r="E40"/>
      <c r="F40" s="26">
        <f t="shared" si="3"/>
        <v>0</v>
      </c>
      <c r="G40" s="26">
        <f t="shared" si="2"/>
        <v>0</v>
      </c>
    </row>
    <row r="41" spans="1:7" s="3" customFormat="1" ht="15" customHeight="1" x14ac:dyDescent="0.15">
      <c r="A41" s="28"/>
      <c r="B41" s="28"/>
      <c r="C41" s="23"/>
      <c r="D41" s="26"/>
      <c r="E41"/>
      <c r="F41" s="26">
        <f>E41*10%</f>
        <v>0</v>
      </c>
      <c r="G41" s="26">
        <f>SUM(E41:F41)</f>
        <v>0</v>
      </c>
    </row>
    <row r="42" spans="1:7" s="3" customFormat="1" ht="15" customHeight="1" x14ac:dyDescent="0.15">
      <c r="A42" s="28"/>
      <c r="B42" s="28"/>
      <c r="C42" s="23"/>
      <c r="D42" s="26"/>
      <c r="E42"/>
      <c r="F42" s="26">
        <f>E42*10%</f>
        <v>0</v>
      </c>
      <c r="G42" s="26">
        <f>SUM(E42:F42)</f>
        <v>0</v>
      </c>
    </row>
    <row r="43" spans="1:7" s="3" customFormat="1" ht="15" customHeight="1" x14ac:dyDescent="0.15">
      <c r="A43" s="34"/>
      <c r="B43" s="34"/>
      <c r="C43" s="35"/>
      <c r="D43" s="26"/>
      <c r="E43"/>
      <c r="F43" s="26">
        <f>E43*10%</f>
        <v>0</v>
      </c>
      <c r="G43" s="26">
        <f>SUM(E43:F43)</f>
        <v>0</v>
      </c>
    </row>
    <row r="44" spans="1:7" s="3" customFormat="1" ht="15" customHeight="1" thickBot="1" x14ac:dyDescent="0.2">
      <c r="A44" s="36"/>
      <c r="B44" s="36"/>
      <c r="C44" s="37"/>
      <c r="D44" s="38"/>
      <c r="E44" s="38"/>
      <c r="F44" s="26">
        <f>E44*10%</f>
        <v>0</v>
      </c>
      <c r="G44" s="26">
        <f>SUM(E44:F44)</f>
        <v>0</v>
      </c>
    </row>
    <row r="45" spans="1:7" s="3" customFormat="1" ht="15" customHeight="1" x14ac:dyDescent="0.15">
      <c r="A45" s="39" t="s">
        <v>20</v>
      </c>
      <c r="B45" s="40"/>
      <c r="C45" s="7"/>
      <c r="D45" s="41"/>
      <c r="E45" s="41" t="s">
        <v>21</v>
      </c>
      <c r="F45" s="42"/>
      <c r="G45" s="42">
        <f>SUM(G16:G44)</f>
        <v>2310000</v>
      </c>
    </row>
    <row r="46" spans="1:7" s="3" customFormat="1" ht="15" customHeight="1" thickBot="1" x14ac:dyDescent="0.2">
      <c r="A46" s="43" t="s">
        <v>22</v>
      </c>
      <c r="B46" s="44" t="s">
        <v>23</v>
      </c>
      <c r="C46" s="45"/>
      <c r="D46" s="46"/>
      <c r="E46" s="46"/>
      <c r="F46" s="46"/>
      <c r="G46" s="46"/>
    </row>
    <row r="47" spans="1:7" s="3" customFormat="1" ht="15" customHeight="1" x14ac:dyDescent="0.15">
      <c r="A47" s="3" t="s">
        <v>24</v>
      </c>
      <c r="C47" s="5"/>
      <c r="D47" s="5"/>
      <c r="E47" s="5"/>
      <c r="F47" s="5"/>
      <c r="G47" s="5"/>
    </row>
    <row r="48" spans="1:7" s="3" customFormat="1" ht="15" customHeight="1" x14ac:dyDescent="0.15">
      <c r="A48" s="3" t="s">
        <v>41</v>
      </c>
      <c r="C48" s="5"/>
      <c r="D48" s="5"/>
      <c r="E48" s="5"/>
      <c r="F48" s="5"/>
      <c r="G48" s="5"/>
    </row>
    <row r="49" spans="3:7" s="3" customFormat="1" ht="15" customHeight="1" x14ac:dyDescent="0.15">
      <c r="C49" s="5"/>
      <c r="D49" s="5"/>
      <c r="E49" s="5"/>
      <c r="F49" s="5"/>
      <c r="G49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3" zoomScale="115" zoomScaleNormal="115" workbookViewId="0">
      <selection activeCell="B18" sqref="B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8" t="s">
        <v>1</v>
      </c>
      <c r="B4" s="8"/>
      <c r="C4" s="9" t="s">
        <v>2</v>
      </c>
      <c r="D4" s="5"/>
      <c r="E4" s="5"/>
    </row>
    <row r="5" spans="1:7" ht="15" customHeight="1" x14ac:dyDescent="0.15">
      <c r="A5" s="10" t="s">
        <v>3</v>
      </c>
      <c r="B5" s="11"/>
      <c r="C5" s="12"/>
      <c r="D5" s="5"/>
      <c r="E5" s="5"/>
    </row>
    <row r="6" spans="1:7" ht="15" customHeight="1" x14ac:dyDescent="0.15">
      <c r="A6" s="10" t="s">
        <v>4</v>
      </c>
      <c r="B6" s="13"/>
      <c r="C6" s="5"/>
      <c r="D6" s="5"/>
      <c r="E6" s="5"/>
    </row>
    <row r="7" spans="1:7" ht="15" customHeight="1" x14ac:dyDescent="0.15">
      <c r="A7" s="10" t="s">
        <v>5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4" t="s">
        <v>6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7</v>
      </c>
      <c r="B11" s="15">
        <f>G45</f>
        <v>1980000</v>
      </c>
      <c r="C11" s="5"/>
      <c r="D11" s="5"/>
      <c r="E11" s="5"/>
    </row>
    <row r="12" spans="1:7" ht="15" customHeight="1" x14ac:dyDescent="0.15">
      <c r="A12" s="3" t="s">
        <v>8</v>
      </c>
      <c r="B12" s="16">
        <v>42440</v>
      </c>
      <c r="C12" s="5"/>
      <c r="D12" s="5"/>
      <c r="E12" s="5"/>
    </row>
    <row r="13" spans="1:7" ht="15" customHeight="1" x14ac:dyDescent="0.15">
      <c r="A13" s="3" t="s">
        <v>9</v>
      </c>
      <c r="B13" s="17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8" t="s">
        <v>10</v>
      </c>
      <c r="B15" s="18" t="s">
        <v>11</v>
      </c>
      <c r="C15" s="19" t="s">
        <v>12</v>
      </c>
      <c r="D15" s="19" t="s">
        <v>13</v>
      </c>
      <c r="E15" s="20" t="s">
        <v>14</v>
      </c>
      <c r="F15" s="20" t="s">
        <v>15</v>
      </c>
      <c r="G15" s="19" t="s">
        <v>16</v>
      </c>
    </row>
    <row r="16" spans="1:7" s="3" customFormat="1" ht="15" customHeight="1" x14ac:dyDescent="0.15">
      <c r="A16" s="21"/>
      <c r="B16" s="22"/>
      <c r="C16" s="23"/>
      <c r="D16" s="24"/>
      <c r="E16" s="25">
        <f t="shared" ref="E16:E21" si="0">C16*D16</f>
        <v>0</v>
      </c>
      <c r="F16" s="26">
        <f t="shared" ref="F16:F26" si="1">E16*10%</f>
        <v>0</v>
      </c>
      <c r="G16" s="27">
        <f t="shared" ref="G16:G40" si="2">SUM(E16:F16)</f>
        <v>0</v>
      </c>
    </row>
    <row r="17" spans="1:9" s="3" customFormat="1" ht="15" customHeight="1" x14ac:dyDescent="0.15">
      <c r="A17" s="28" t="s">
        <v>17</v>
      </c>
      <c r="B17" s="29" t="s">
        <v>43</v>
      </c>
      <c r="C17" s="23">
        <v>1</v>
      </c>
      <c r="D17" s="30">
        <v>1800000</v>
      </c>
      <c r="E17" s="25">
        <f t="shared" si="0"/>
        <v>1800000</v>
      </c>
      <c r="F17" s="26">
        <f t="shared" si="1"/>
        <v>180000</v>
      </c>
      <c r="G17" s="26">
        <f t="shared" si="2"/>
        <v>1980000</v>
      </c>
      <c r="I17" s="31"/>
    </row>
    <row r="18" spans="1:9" s="3" customFormat="1" ht="15" customHeight="1" x14ac:dyDescent="0.15">
      <c r="A18" s="28"/>
      <c r="B18" s="28"/>
      <c r="C18" s="23"/>
      <c r="D18" s="30"/>
      <c r="E18" s="25">
        <f t="shared" si="0"/>
        <v>0</v>
      </c>
      <c r="F18" s="26">
        <f t="shared" si="1"/>
        <v>0</v>
      </c>
      <c r="G18" s="26">
        <f t="shared" si="2"/>
        <v>0</v>
      </c>
    </row>
    <row r="19" spans="1:9" s="3" customFormat="1" ht="15" customHeight="1" x14ac:dyDescent="0.15">
      <c r="A19" s="28"/>
      <c r="B19" s="47" t="s">
        <v>26</v>
      </c>
      <c r="C19" s="23"/>
      <c r="D19" s="30"/>
      <c r="E19" s="25">
        <f t="shared" si="0"/>
        <v>0</v>
      </c>
      <c r="F19" s="26">
        <f t="shared" si="1"/>
        <v>0</v>
      </c>
      <c r="G19" s="26">
        <f t="shared" si="2"/>
        <v>0</v>
      </c>
    </row>
    <row r="20" spans="1:9" s="3" customFormat="1" ht="15" customHeight="1" x14ac:dyDescent="0.15">
      <c r="A20" s="28"/>
      <c r="B20" s="47" t="s">
        <v>27</v>
      </c>
      <c r="C20" s="23"/>
      <c r="D20" s="30"/>
      <c r="E20" s="25">
        <f t="shared" si="0"/>
        <v>0</v>
      </c>
      <c r="F20" s="26">
        <f t="shared" si="1"/>
        <v>0</v>
      </c>
      <c r="G20" s="26">
        <f t="shared" si="2"/>
        <v>0</v>
      </c>
      <c r="I20" s="31"/>
    </row>
    <row r="21" spans="1:9" s="3" customFormat="1" ht="15" customHeight="1" x14ac:dyDescent="0.15">
      <c r="A21" s="28"/>
      <c r="B21" s="47" t="s">
        <v>28</v>
      </c>
      <c r="C21" s="23"/>
      <c r="D21" s="30"/>
      <c r="E21" s="25">
        <f t="shared" si="0"/>
        <v>0</v>
      </c>
      <c r="F21" s="26">
        <f t="shared" si="1"/>
        <v>0</v>
      </c>
      <c r="G21" s="26">
        <f t="shared" si="2"/>
        <v>0</v>
      </c>
    </row>
    <row r="22" spans="1:9" s="3" customFormat="1" ht="15" customHeight="1" x14ac:dyDescent="0.15">
      <c r="A22" s="28"/>
      <c r="B22" s="47" t="s">
        <v>29</v>
      </c>
      <c r="C22" s="23"/>
      <c r="D22" s="26"/>
      <c r="E22" s="25"/>
      <c r="F22" s="26"/>
      <c r="G22" s="26"/>
    </row>
    <row r="23" spans="1:9" s="3" customFormat="1" ht="15" customHeight="1" x14ac:dyDescent="0.15">
      <c r="A23" s="28"/>
      <c r="B23" s="47" t="s">
        <v>30</v>
      </c>
      <c r="C23" s="23"/>
      <c r="D23" s="26"/>
      <c r="E23" s="33"/>
      <c r="F23" s="26">
        <f t="shared" si="1"/>
        <v>0</v>
      </c>
      <c r="G23" s="26">
        <f t="shared" si="2"/>
        <v>0</v>
      </c>
    </row>
    <row r="24" spans="1:9" s="3" customFormat="1" ht="15" customHeight="1" x14ac:dyDescent="0.15">
      <c r="A24" s="28"/>
      <c r="B24" s="47" t="s">
        <v>31</v>
      </c>
      <c r="C24" s="23"/>
      <c r="D24" s="26"/>
      <c r="E24"/>
      <c r="F24" s="26">
        <f t="shared" si="1"/>
        <v>0</v>
      </c>
      <c r="G24" s="26">
        <f t="shared" si="2"/>
        <v>0</v>
      </c>
    </row>
    <row r="25" spans="1:9" s="3" customFormat="1" ht="15" customHeight="1" x14ac:dyDescent="0.15">
      <c r="A25" s="28"/>
      <c r="B25" s="47" t="s">
        <v>32</v>
      </c>
      <c r="C25" s="23"/>
      <c r="D25" s="26"/>
      <c r="E25"/>
      <c r="F25" s="26">
        <f t="shared" si="1"/>
        <v>0</v>
      </c>
      <c r="G25" s="26">
        <f t="shared" si="2"/>
        <v>0</v>
      </c>
    </row>
    <row r="26" spans="1:9" s="3" customFormat="1" ht="15" customHeight="1" x14ac:dyDescent="0.15">
      <c r="A26" s="28"/>
      <c r="B26" s="47" t="s">
        <v>38</v>
      </c>
      <c r="C26" s="23"/>
      <c r="D26" s="26"/>
      <c r="E26"/>
      <c r="F26" s="26">
        <f t="shared" si="1"/>
        <v>0</v>
      </c>
      <c r="G26" s="26">
        <f t="shared" si="2"/>
        <v>0</v>
      </c>
    </row>
    <row r="27" spans="1:9" s="3" customFormat="1" ht="15" customHeight="1" x14ac:dyDescent="0.15">
      <c r="A27" s="28"/>
      <c r="B27" s="47" t="s">
        <v>39</v>
      </c>
      <c r="C27" s="23"/>
      <c r="D27" s="26"/>
      <c r="E27"/>
      <c r="F27" s="26">
        <f>E27*10%</f>
        <v>0</v>
      </c>
      <c r="G27" s="26">
        <f t="shared" si="2"/>
        <v>0</v>
      </c>
    </row>
    <row r="28" spans="1:9" s="3" customFormat="1" ht="15" customHeight="1" x14ac:dyDescent="0.15">
      <c r="A28" s="28"/>
      <c r="B28" s="47" t="s">
        <v>33</v>
      </c>
      <c r="C28" s="23"/>
      <c r="D28" s="26"/>
      <c r="E28"/>
      <c r="F28" s="26">
        <f>E28*10%</f>
        <v>0</v>
      </c>
      <c r="G28" s="26">
        <f t="shared" si="2"/>
        <v>0</v>
      </c>
    </row>
    <row r="29" spans="1:9" s="3" customFormat="1" ht="15" customHeight="1" x14ac:dyDescent="0.15">
      <c r="A29" s="28"/>
      <c r="B29" s="47" t="s">
        <v>34</v>
      </c>
      <c r="C29" s="23"/>
      <c r="D29" s="26"/>
      <c r="E29"/>
      <c r="F29" s="26">
        <f>E29*10%</f>
        <v>0</v>
      </c>
      <c r="G29" s="26">
        <f t="shared" si="2"/>
        <v>0</v>
      </c>
    </row>
    <row r="30" spans="1:9" s="3" customFormat="1" ht="15" customHeight="1" x14ac:dyDescent="0.15">
      <c r="A30" s="28"/>
      <c r="B30" s="47" t="s">
        <v>35</v>
      </c>
      <c r="C30" s="23"/>
      <c r="D30" s="26"/>
      <c r="E30" s="25"/>
      <c r="F30" s="26">
        <f t="shared" ref="F30:F40" si="3">E30*10%</f>
        <v>0</v>
      </c>
      <c r="G30" s="26">
        <f t="shared" si="2"/>
        <v>0</v>
      </c>
    </row>
    <row r="31" spans="1:9" s="3" customFormat="1" ht="15" customHeight="1" x14ac:dyDescent="0.15">
      <c r="A31" s="28"/>
      <c r="B31" s="47" t="s">
        <v>19</v>
      </c>
      <c r="C31" s="23"/>
      <c r="D31" s="26"/>
      <c r="E31"/>
      <c r="F31" s="26">
        <f t="shared" si="3"/>
        <v>0</v>
      </c>
      <c r="G31" s="26">
        <f t="shared" si="2"/>
        <v>0</v>
      </c>
    </row>
    <row r="32" spans="1:9" s="3" customFormat="1" ht="15" customHeight="1" x14ac:dyDescent="0.15">
      <c r="A32" s="28"/>
      <c r="B32" s="47" t="s">
        <v>36</v>
      </c>
      <c r="C32" s="23"/>
      <c r="D32" s="26"/>
      <c r="E32" s="25">
        <f t="shared" ref="E32" si="4">C32*D32</f>
        <v>0</v>
      </c>
      <c r="F32" s="26">
        <f t="shared" si="3"/>
        <v>0</v>
      </c>
      <c r="G32" s="26">
        <f t="shared" si="2"/>
        <v>0</v>
      </c>
    </row>
    <row r="33" spans="1:7" s="3" customFormat="1" ht="15" customHeight="1" x14ac:dyDescent="0.15">
      <c r="A33" s="28"/>
      <c r="B33" s="47" t="s">
        <v>18</v>
      </c>
      <c r="C33" s="23"/>
      <c r="D33" s="26"/>
      <c r="E33"/>
      <c r="F33" s="26">
        <f t="shared" si="3"/>
        <v>0</v>
      </c>
      <c r="G33" s="26">
        <f t="shared" si="2"/>
        <v>0</v>
      </c>
    </row>
    <row r="34" spans="1:7" s="3" customFormat="1" ht="15" customHeight="1" x14ac:dyDescent="0.15">
      <c r="A34" s="28"/>
      <c r="B34" s="47" t="s">
        <v>37</v>
      </c>
      <c r="C34" s="23"/>
      <c r="D34" s="26"/>
      <c r="E34"/>
      <c r="F34" s="26">
        <f t="shared" si="3"/>
        <v>0</v>
      </c>
      <c r="G34" s="26">
        <f t="shared" si="2"/>
        <v>0</v>
      </c>
    </row>
    <row r="35" spans="1:7" s="3" customFormat="1" ht="15" customHeight="1" x14ac:dyDescent="0.15">
      <c r="A35" s="28"/>
      <c r="B35" s="32"/>
      <c r="C35" s="23"/>
      <c r="D35" s="26"/>
      <c r="E35"/>
      <c r="F35" s="26">
        <f t="shared" si="3"/>
        <v>0</v>
      </c>
      <c r="G35" s="26">
        <f t="shared" si="2"/>
        <v>0</v>
      </c>
    </row>
    <row r="36" spans="1:7" s="3" customFormat="1" ht="15" customHeight="1" x14ac:dyDescent="0.15">
      <c r="A36" s="28"/>
      <c r="B36" s="47"/>
      <c r="C36" s="23"/>
      <c r="D36" s="26"/>
      <c r="E36" s="25">
        <f t="shared" ref="E36" si="5">C36*D36</f>
        <v>0</v>
      </c>
      <c r="F36" s="26">
        <f t="shared" si="3"/>
        <v>0</v>
      </c>
      <c r="G36" s="26">
        <f t="shared" si="2"/>
        <v>0</v>
      </c>
    </row>
    <row r="37" spans="1:7" s="3" customFormat="1" ht="15" customHeight="1" x14ac:dyDescent="0.15">
      <c r="A37" s="28"/>
      <c r="B37" s="28"/>
      <c r="C37" s="23"/>
      <c r="D37" s="26"/>
      <c r="E37"/>
      <c r="F37" s="26">
        <f t="shared" si="3"/>
        <v>0</v>
      </c>
      <c r="G37" s="26">
        <f t="shared" si="2"/>
        <v>0</v>
      </c>
    </row>
    <row r="38" spans="1:7" s="3" customFormat="1" ht="15" customHeight="1" x14ac:dyDescent="0.15">
      <c r="A38" s="28"/>
      <c r="B38" s="28"/>
      <c r="C38" s="23"/>
      <c r="D38" s="26"/>
      <c r="E38"/>
      <c r="F38" s="26">
        <f t="shared" si="3"/>
        <v>0</v>
      </c>
      <c r="G38" s="26">
        <f t="shared" si="2"/>
        <v>0</v>
      </c>
    </row>
    <row r="39" spans="1:7" s="3" customFormat="1" ht="15" customHeight="1" x14ac:dyDescent="0.15">
      <c r="A39" s="28"/>
      <c r="B39" s="28"/>
      <c r="C39" s="23"/>
      <c r="D39" s="26"/>
      <c r="E39"/>
      <c r="F39" s="26">
        <f t="shared" si="3"/>
        <v>0</v>
      </c>
      <c r="G39" s="26">
        <f t="shared" si="2"/>
        <v>0</v>
      </c>
    </row>
    <row r="40" spans="1:7" s="3" customFormat="1" ht="15" customHeight="1" x14ac:dyDescent="0.15">
      <c r="A40" s="28"/>
      <c r="B40" s="28"/>
      <c r="C40" s="23"/>
      <c r="D40" s="26"/>
      <c r="E40"/>
      <c r="F40" s="26">
        <f t="shared" si="3"/>
        <v>0</v>
      </c>
      <c r="G40" s="26">
        <f t="shared" si="2"/>
        <v>0</v>
      </c>
    </row>
    <row r="41" spans="1:7" s="3" customFormat="1" ht="15" customHeight="1" x14ac:dyDescent="0.15">
      <c r="A41" s="28"/>
      <c r="B41" s="28"/>
      <c r="C41" s="23"/>
      <c r="D41" s="26"/>
      <c r="E41"/>
      <c r="F41" s="26">
        <f>E41*10%</f>
        <v>0</v>
      </c>
      <c r="G41" s="26">
        <f>SUM(E41:F41)</f>
        <v>0</v>
      </c>
    </row>
    <row r="42" spans="1:7" s="3" customFormat="1" ht="15" customHeight="1" x14ac:dyDescent="0.15">
      <c r="A42" s="28"/>
      <c r="B42" s="28"/>
      <c r="C42" s="23"/>
      <c r="D42" s="26"/>
      <c r="E42"/>
      <c r="F42" s="26">
        <f>E42*10%</f>
        <v>0</v>
      </c>
      <c r="G42" s="26">
        <f>SUM(E42:F42)</f>
        <v>0</v>
      </c>
    </row>
    <row r="43" spans="1:7" s="3" customFormat="1" ht="15" customHeight="1" x14ac:dyDescent="0.15">
      <c r="A43" s="34"/>
      <c r="B43" s="34"/>
      <c r="C43" s="35"/>
      <c r="D43" s="26"/>
      <c r="E43"/>
      <c r="F43" s="26">
        <f>E43*10%</f>
        <v>0</v>
      </c>
      <c r="G43" s="26">
        <f>SUM(E43:F43)</f>
        <v>0</v>
      </c>
    </row>
    <row r="44" spans="1:7" s="3" customFormat="1" ht="15" customHeight="1" thickBot="1" x14ac:dyDescent="0.2">
      <c r="A44" s="36"/>
      <c r="B44" s="36"/>
      <c r="C44" s="37"/>
      <c r="D44" s="38"/>
      <c r="E44" s="38"/>
      <c r="F44" s="26">
        <f>E44*10%</f>
        <v>0</v>
      </c>
      <c r="G44" s="26">
        <f>SUM(E44:F44)</f>
        <v>0</v>
      </c>
    </row>
    <row r="45" spans="1:7" s="3" customFormat="1" ht="15" customHeight="1" x14ac:dyDescent="0.15">
      <c r="A45" s="39" t="s">
        <v>20</v>
      </c>
      <c r="B45" s="40"/>
      <c r="C45" s="7"/>
      <c r="D45" s="41"/>
      <c r="E45" s="41" t="s">
        <v>21</v>
      </c>
      <c r="F45" s="42"/>
      <c r="G45" s="42">
        <f>SUM(G16:G44)</f>
        <v>1980000</v>
      </c>
    </row>
    <row r="46" spans="1:7" s="3" customFormat="1" ht="15" customHeight="1" thickBot="1" x14ac:dyDescent="0.2">
      <c r="A46" s="43" t="s">
        <v>22</v>
      </c>
      <c r="B46" s="44" t="s">
        <v>23</v>
      </c>
      <c r="C46" s="45"/>
      <c r="D46" s="46"/>
      <c r="E46" s="46"/>
      <c r="F46" s="46"/>
      <c r="G46" s="46"/>
    </row>
    <row r="47" spans="1:7" s="3" customFormat="1" ht="15" customHeight="1" x14ac:dyDescent="0.15">
      <c r="A47" s="3" t="s">
        <v>24</v>
      </c>
      <c r="C47" s="5"/>
      <c r="D47" s="5"/>
      <c r="E47" s="5"/>
      <c r="F47" s="5"/>
      <c r="G47" s="5"/>
    </row>
    <row r="48" spans="1:7" s="3" customFormat="1" ht="15" customHeight="1" x14ac:dyDescent="0.15">
      <c r="A48" s="3" t="s">
        <v>25</v>
      </c>
      <c r="C48" s="5"/>
      <c r="D48" s="5"/>
      <c r="E48" s="5"/>
      <c r="F48" s="5"/>
      <c r="G48" s="5"/>
    </row>
    <row r="49" spans="1:7" s="3" customFormat="1" ht="15" customHeight="1" x14ac:dyDescent="0.15">
      <c r="A49" s="3" t="s">
        <v>42</v>
      </c>
      <c r="C49" s="5"/>
      <c r="D49" s="5"/>
      <c r="E49" s="5"/>
      <c r="F49" s="5"/>
      <c r="G49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z240 (2)</vt:lpstr>
      <vt:lpstr>z240</vt:lpstr>
      <vt:lpstr>'z240'!Print_Area</vt:lpstr>
      <vt:lpstr>'z240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2016-05-19T04:54:56Z</dcterms:created>
  <dcterms:modified xsi:type="dcterms:W3CDTF">2016-05-19T05:02:53Z</dcterms:modified>
</cp:coreProperties>
</file>