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T520 소모품" sheetId="9" r:id="rId1"/>
  </sheets>
  <calcPr calcId="145621"/>
</workbook>
</file>

<file path=xl/calcChain.xml><?xml version="1.0" encoding="utf-8"?>
<calcChain xmlns="http://schemas.openxmlformats.org/spreadsheetml/2006/main">
  <c r="F21" i="9" l="1"/>
  <c r="G21" i="9" s="1"/>
  <c r="E21" i="9"/>
  <c r="E22" i="9"/>
  <c r="E19" i="9"/>
  <c r="E18" i="9"/>
  <c r="E20" i="9"/>
  <c r="F20" i="9" s="1"/>
  <c r="G20" i="9" s="1"/>
  <c r="G22" i="9" l="1"/>
  <c r="F22" i="9"/>
  <c r="F18" i="9"/>
  <c r="G18" i="9" s="1"/>
  <c r="F19" i="9"/>
  <c r="G19" i="9" s="1"/>
  <c r="E17" i="9"/>
  <c r="E16" i="9"/>
  <c r="F16" i="9" s="1"/>
  <c r="F17" i="9" l="1"/>
  <c r="G17" i="9" s="1"/>
  <c r="G16" i="9"/>
  <c r="E47" i="9"/>
  <c r="F47" i="9" l="1"/>
  <c r="G47" i="9"/>
  <c r="B11" i="9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<sst xmlns="http://schemas.openxmlformats.org/spreadsheetml/2006/main" count="30" uniqueCount="30">
  <si>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</si>
  <si>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</si>
  <si>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</si>
  <si>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</si>
  <si>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</si>
  <si>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</si>
  <si>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</si>
  <si>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</si>
  <si>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</si>
  <si>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</si>
  <si>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</si>
  <si>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</si>
  <si>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</si>
  <si>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</si>
  <si>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</si>
  <si>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</si>
  <si>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</si>
  <si>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</si>
  <si>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</si>
  <si>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</si>
  <si>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강원대학교</t>
    <phoneticPr fontId="2" type="noConversion"/>
  </si>
  <si>
    <t>플로터잉크</t>
    <phoneticPr fontId="2" type="noConversion"/>
  </si>
  <si>
    <t>플로터용지</t>
    <phoneticPr fontId="2" type="noConversion"/>
  </si>
  <si>
    <t>HP CZ130A 파랑잉크</t>
    <phoneticPr fontId="2" type="noConversion"/>
  </si>
  <si>
    <t>HP CZ129A 검정잉크</t>
    <phoneticPr fontId="2" type="noConversion"/>
  </si>
  <si>
    <t>HP CZ131A 빨강잉크</t>
    <phoneticPr fontId="2" type="noConversion"/>
  </si>
  <si>
    <t>HP CZ132A 노랑잉크</t>
    <phoneticPr fontId="2" type="noConversion"/>
  </si>
  <si>
    <t>PPY-13036</t>
    <phoneticPr fontId="2" type="noConversion"/>
  </si>
  <si>
    <t>(36인치 중코팅롤용지130G)</t>
    <phoneticPr fontId="2" type="noConversion"/>
  </si>
  <si>
    <t>유 지 현(033-264-3200)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</si>
</sst>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J8" sqref="J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20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1003200</v>
      </c>
      <c r="C11" s="5"/>
      <c r="D11" s="5"/>
      <c r="E11" s="5"/>
    </row>
    <row r="12" spans="1:7" ht="15" customHeight="1" x14ac:dyDescent="0.15">
      <c r="A12" s="3" t="s">
        <v>5</v>
      </c>
      <c r="B12" s="41">
        <v>42618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19" si="1">E16*10%</f>
        <v>0</v>
      </c>
      <c r="G16" s="21">
        <f t="shared" ref="G16:G22" si="2">SUM(E16:F16)</f>
        <v>0</v>
      </c>
    </row>
    <row r="17" spans="1:9" s="3" customFormat="1" ht="15" customHeight="1" x14ac:dyDescent="0.15">
      <c r="A17" s="22" t="s">
        <v>21</v>
      </c>
      <c r="B17" s="42" t="s">
        <v>24</v>
      </c>
      <c r="C17" s="17">
        <v>5</v>
      </c>
      <c r="D17" s="23">
        <v>35000</v>
      </c>
      <c r="E17" s="19">
        <f t="shared" si="0"/>
        <v>175000</v>
      </c>
      <c r="F17" s="20">
        <f t="shared" si="1"/>
        <v>17500</v>
      </c>
      <c r="G17" s="20">
        <f t="shared" si="2"/>
        <v>192500</v>
      </c>
      <c r="I17" s="39"/>
    </row>
    <row r="18" spans="1:9" s="3" customFormat="1" ht="15" customHeight="1" x14ac:dyDescent="0.15">
      <c r="A18" s="22"/>
      <c r="B18" s="42" t="s">
        <v>23</v>
      </c>
      <c r="C18" s="17">
        <v>5</v>
      </c>
      <c r="D18" s="23">
        <v>29000</v>
      </c>
      <c r="E18" s="19">
        <f t="shared" si="0"/>
        <v>145000</v>
      </c>
      <c r="F18" s="20">
        <f t="shared" si="1"/>
        <v>14500</v>
      </c>
      <c r="G18" s="20">
        <f t="shared" si="2"/>
        <v>159500</v>
      </c>
    </row>
    <row r="19" spans="1:9" s="3" customFormat="1" ht="15" customHeight="1" x14ac:dyDescent="0.15">
      <c r="A19" s="22"/>
      <c r="B19" s="42" t="s">
        <v>25</v>
      </c>
      <c r="C19" s="17">
        <v>4</v>
      </c>
      <c r="D19" s="23">
        <v>29000</v>
      </c>
      <c r="E19" s="19">
        <f t="shared" si="0"/>
        <v>116000</v>
      </c>
      <c r="F19" s="20">
        <f t="shared" si="1"/>
        <v>11600</v>
      </c>
      <c r="G19" s="20">
        <f t="shared" si="2"/>
        <v>127600</v>
      </c>
      <c r="I19" s="39"/>
    </row>
    <row r="20" spans="1:9" s="3" customFormat="1" ht="15" customHeight="1" x14ac:dyDescent="0.15">
      <c r="A20" s="22"/>
      <c r="B20" s="42" t="s">
        <v>26</v>
      </c>
      <c r="C20" s="17">
        <v>4</v>
      </c>
      <c r="D20" s="23">
        <v>29000</v>
      </c>
      <c r="E20" s="19">
        <f t="shared" si="0"/>
        <v>116000</v>
      </c>
      <c r="F20" s="20">
        <f>E20*10%</f>
        <v>11600</v>
      </c>
      <c r="G20" s="20">
        <f t="shared" si="2"/>
        <v>127600</v>
      </c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ref="F21:F22" si="3">E21*10%</f>
        <v>0</v>
      </c>
      <c r="G21" s="20">
        <f t="shared" si="2"/>
        <v>0</v>
      </c>
    </row>
    <row r="22" spans="1:9" s="3" customFormat="1" ht="15" customHeight="1" x14ac:dyDescent="0.15">
      <c r="A22" s="22" t="s">
        <v>22</v>
      </c>
      <c r="B22" s="22" t="s">
        <v>27</v>
      </c>
      <c r="C22" s="17">
        <v>9</v>
      </c>
      <c r="D22" s="23">
        <v>40000</v>
      </c>
      <c r="E22" s="19">
        <f t="shared" si="0"/>
        <v>360000</v>
      </c>
      <c r="F22" s="20">
        <f t="shared" si="3"/>
        <v>36000</v>
      </c>
      <c r="G22" s="20">
        <f t="shared" si="2"/>
        <v>396000</v>
      </c>
    </row>
    <row r="23" spans="1:9" s="3" customFormat="1" ht="15" customHeight="1" x14ac:dyDescent="0.15">
      <c r="A23" s="22"/>
      <c r="B23" s="43" t="s">
        <v>28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4"/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4"/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912000</v>
      </c>
      <c r="F47" s="33">
        <f>SUM(F16:F46)</f>
        <v>91200</v>
      </c>
      <c r="G47" s="33">
        <f>SUM(G16:G46)</f>
        <v>1003200</v>
      </c>
    </row>
    <row r="48" spans="1:7" s="3" customFormat="1" ht="15" customHeight="1" thickBot="1" x14ac:dyDescent="0.2">
      <c r="A48" s="34" t="s">
        <v>19</v>
      </c>
      <c r="B48" s="35" t="s">
        <v>29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T520 소모품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2015-12-18T04:26:25Z</cp:lastPrinted>
  <dcterms:created xsi:type="dcterms:W3CDTF">2001-08-16T09:14:24Z</dcterms:created>
  <dcterms:modified xsi:type="dcterms:W3CDTF">2016-09-08T01:47:09Z</dcterms:modified>
</cp:coreProperties>
</file>