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435" windowWidth="13665" windowHeight="8490"/>
  </bookViews>
  <sheets>
    <sheet name="견적서 (2)" sheetId="7" r:id="rId1"/>
  </sheets>
  <calcPr calcId="145621"/>
</workbook>
</file>

<file path=xl/calcChain.xml><?xml version="1.0" encoding="utf-8"?>
<calcChain xmlns="http://schemas.openxmlformats.org/spreadsheetml/2006/main">
  <c r="E90" i="7" l="1"/>
  <c r="F90" i="7" s="1"/>
  <c r="F89" i="7"/>
  <c r="E89" i="7"/>
  <c r="G89" i="7" s="1"/>
  <c r="E88" i="7"/>
  <c r="F88" i="7" s="1"/>
  <c r="F87" i="7"/>
  <c r="E87" i="7"/>
  <c r="G87" i="7" s="1"/>
  <c r="E86" i="7"/>
  <c r="F86" i="7" s="1"/>
  <c r="F85" i="7"/>
  <c r="E85" i="7"/>
  <c r="G85" i="7" s="1"/>
  <c r="E84" i="7"/>
  <c r="F84" i="7" s="1"/>
  <c r="F83" i="7"/>
  <c r="E83" i="7"/>
  <c r="G83" i="7" s="1"/>
  <c r="E82" i="7"/>
  <c r="F82" i="7" s="1"/>
  <c r="F81" i="7"/>
  <c r="E81" i="7"/>
  <c r="G81" i="7" s="1"/>
  <c r="E80" i="7"/>
  <c r="F80" i="7" s="1"/>
  <c r="F79" i="7"/>
  <c r="E79" i="7"/>
  <c r="G79" i="7" s="1"/>
  <c r="E78" i="7"/>
  <c r="F78" i="7" s="1"/>
  <c r="F77" i="7"/>
  <c r="E77" i="7"/>
  <c r="G77" i="7" s="1"/>
  <c r="E76" i="7"/>
  <c r="F76" i="7" s="1"/>
  <c r="F75" i="7"/>
  <c r="E75" i="7"/>
  <c r="G75" i="7" s="1"/>
  <c r="E74" i="7"/>
  <c r="F74" i="7" s="1"/>
  <c r="F73" i="7"/>
  <c r="E73" i="7"/>
  <c r="G73" i="7" s="1"/>
  <c r="E72" i="7"/>
  <c r="F72" i="7" s="1"/>
  <c r="F71" i="7"/>
  <c r="E71" i="7"/>
  <c r="G71" i="7" s="1"/>
  <c r="E70" i="7"/>
  <c r="F70" i="7" s="1"/>
  <c r="F69" i="7"/>
  <c r="E69" i="7"/>
  <c r="G69" i="7" s="1"/>
  <c r="E68" i="7"/>
  <c r="F68" i="7" s="1"/>
  <c r="F67" i="7"/>
  <c r="E67" i="7"/>
  <c r="G67" i="7" s="1"/>
  <c r="E66" i="7"/>
  <c r="F66" i="7" s="1"/>
  <c r="F65" i="7"/>
  <c r="E65" i="7"/>
  <c r="G65" i="7" s="1"/>
  <c r="E64" i="7"/>
  <c r="F64" i="7" s="1"/>
  <c r="F63" i="7"/>
  <c r="F91" i="7" s="1"/>
  <c r="E63" i="7"/>
  <c r="E91" i="7" s="1"/>
  <c r="B59" i="7"/>
  <c r="E43" i="7"/>
  <c r="F43" i="7" s="1"/>
  <c r="F42" i="7"/>
  <c r="E42" i="7"/>
  <c r="G42" i="7" s="1"/>
  <c r="E41" i="7"/>
  <c r="F41" i="7" s="1"/>
  <c r="F40" i="7"/>
  <c r="E40" i="7"/>
  <c r="G40" i="7" s="1"/>
  <c r="E39" i="7"/>
  <c r="F39" i="7" s="1"/>
  <c r="F38" i="7"/>
  <c r="E38" i="7"/>
  <c r="G38" i="7" s="1"/>
  <c r="E37" i="7"/>
  <c r="F37" i="7" s="1"/>
  <c r="F36" i="7"/>
  <c r="E36" i="7"/>
  <c r="G36" i="7" s="1"/>
  <c r="E35" i="7"/>
  <c r="F35" i="7" s="1"/>
  <c r="F34" i="7"/>
  <c r="E34" i="7"/>
  <c r="G34" i="7" s="1"/>
  <c r="E33" i="7"/>
  <c r="F33" i="7" s="1"/>
  <c r="F32" i="7"/>
  <c r="E32" i="7"/>
  <c r="G32" i="7" s="1"/>
  <c r="E31" i="7"/>
  <c r="F31" i="7" s="1"/>
  <c r="F30" i="7"/>
  <c r="E30" i="7"/>
  <c r="G30" i="7" s="1"/>
  <c r="E29" i="7"/>
  <c r="F29" i="7" s="1"/>
  <c r="F28" i="7"/>
  <c r="E28" i="7"/>
  <c r="G28" i="7" s="1"/>
  <c r="E27" i="7"/>
  <c r="F27" i="7" s="1"/>
  <c r="F26" i="7"/>
  <c r="E26" i="7"/>
  <c r="G26" i="7" s="1"/>
  <c r="E25" i="7"/>
  <c r="F25" i="7" s="1"/>
  <c r="F24" i="7"/>
  <c r="G24" i="7" s="1"/>
  <c r="F23" i="7"/>
  <c r="F22" i="7"/>
  <c r="E22" i="7"/>
  <c r="G22" i="7" s="1"/>
  <c r="E21" i="7"/>
  <c r="F21" i="7" s="1"/>
  <c r="F20" i="7"/>
  <c r="E20" i="7"/>
  <c r="G20" i="7" s="1"/>
  <c r="E19" i="7"/>
  <c r="F19" i="7" s="1"/>
  <c r="E18" i="7"/>
  <c r="F18" i="7" s="1"/>
  <c r="E17" i="7"/>
  <c r="F17" i="7" s="1"/>
  <c r="F16" i="7"/>
  <c r="E16" i="7"/>
  <c r="E44" i="7" s="1"/>
  <c r="G64" i="7" l="1"/>
  <c r="G66" i="7"/>
  <c r="G68" i="7"/>
  <c r="G70" i="7"/>
  <c r="G72" i="7"/>
  <c r="G74" i="7"/>
  <c r="G76" i="7"/>
  <c r="G78" i="7"/>
  <c r="G80" i="7"/>
  <c r="G82" i="7"/>
  <c r="G84" i="7"/>
  <c r="G86" i="7"/>
  <c r="G88" i="7"/>
  <c r="G90" i="7"/>
  <c r="G63" i="7"/>
  <c r="G91" i="7" s="1"/>
  <c r="B58" i="7" s="1"/>
  <c r="F44" i="7"/>
  <c r="G18" i="7"/>
  <c r="G17" i="7"/>
  <c r="G19" i="7"/>
  <c r="G21" i="7"/>
  <c r="G23" i="7"/>
  <c r="G25" i="7"/>
  <c r="G27" i="7"/>
  <c r="G29" i="7"/>
  <c r="G31" i="7"/>
  <c r="G33" i="7"/>
  <c r="G35" i="7"/>
  <c r="G37" i="7"/>
  <c r="G39" i="7"/>
  <c r="G41" i="7"/>
  <c r="G43" i="7"/>
  <c r="G16" i="7"/>
  <c r="G44" i="7" l="1"/>
  <c r="B11" i="7" s="1"/>
</calcChain>
</file>

<file path=xl/sharedStrings.xml><?xml version="1.0" encoding="utf-8"?>
<sst xmlns="http://schemas.openxmlformats.org/spreadsheetml/2006/main" count="59" uniqueCount="37">
  <si>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</si>
  <si>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</si>
  <si>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</si>
  <si>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</si>
  <si>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</si>
  <si>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</si>
  <si>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</si>
  <si>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</si>
  <si>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</si>
  <si>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</si>
  <si>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</si>
  <si>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</si>
  <si>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</si>
  <si>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</si>
  <si>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</si>
  <si>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</si>
  <si>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</si>
  <si>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</si>
  <si>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</si>
  <si>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</si>
  <si>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</si>
  <si>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구철회내과</t>
    <phoneticPr fontId="2" type="noConversion"/>
  </si>
  <si>
    <t>서버 하드</t>
    <phoneticPr fontId="2" type="noConversion"/>
  </si>
  <si>
    <t>중고보상</t>
    <phoneticPr fontId="2" type="noConversion"/>
  </si>
  <si>
    <t>HP 146GB SAS</t>
    <phoneticPr fontId="2" type="noConversion"/>
  </si>
  <si>
    <t>HP 128GB SAS SLC SSD</t>
    <phoneticPr fontId="2" type="noConversion"/>
  </si>
  <si>
    <t>서버 유지보수</t>
    <phoneticPr fontId="2" type="noConversion"/>
  </si>
  <si>
    <t>월간 유지보수금액</t>
    <phoneticPr fontId="2" type="noConversion"/>
  </si>
  <si>
    <t>유지보수대상</t>
    <phoneticPr fontId="2" type="noConversion"/>
  </si>
  <si>
    <t>HP DL380 G6 1대</t>
    <phoneticPr fontId="2" type="noConversion"/>
  </si>
  <si>
    <t>HP DL180 G6 1대</t>
    <phoneticPr fontId="2" type="noConversion"/>
  </si>
  <si>
    <t>유지보수내용</t>
    <phoneticPr fontId="2" type="noConversion"/>
  </si>
  <si>
    <t>월간 1회 정기점검</t>
    <phoneticPr fontId="2" type="noConversion"/>
  </si>
  <si>
    <t>장애발생시 2시간 이내 방문 서비스 (근무시간 기준)</t>
    <phoneticPr fontId="2" type="noConversion"/>
  </si>
  <si>
    <t>부품 교체가 필요한 수리일 경우 부품비용 별도 청구</t>
    <phoneticPr fontId="2" type="noConversion"/>
  </si>
  <si>
    <t>유지보수기간</t>
    <phoneticPr fontId="2" type="noConversion"/>
  </si>
  <si>
    <t>2016년 7월 1일 ~ 2017년 6월 30일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</si>
</sst>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41" fontId="5" fillId="0" borderId="9" xfId="1" applyFont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228600</xdr:colOff>
      <xdr:row>50</xdr:row>
      <xdr:rowOff>200026</xdr:rowOff>
    </xdr:from>
    <xdr:to>
      <xdr:col>6</xdr:col>
      <xdr:colOff>1076325</xdr:colOff>
      <xdr:row>60</xdr:row>
      <xdr:rowOff>1</xdr:rowOff>
    </xdr:to>
    <xdr:pic>
      <xdr:nvPicPr>
        <xdr:cNvPr id="3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10210801"/>
          <a:ext cx="38576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workbookViewId="0">
      <selection activeCell="K25" sqref="K25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6" t="s">
        <v>21</v>
      </c>
      <c r="B4" s="46"/>
      <c r="C4" s="40" t="s">
        <v>3</v>
      </c>
      <c r="D4" s="5"/>
      <c r="E4" s="5"/>
    </row>
    <row r="5" spans="1:7" ht="15" customHeight="1" x14ac:dyDescent="0.15">
      <c r="A5" s="3" t="s">
        <v>15</v>
      </c>
      <c r="B5" s="8"/>
      <c r="C5" s="9"/>
      <c r="D5" s="5"/>
      <c r="E5" s="5"/>
    </row>
    <row r="6" spans="1:7" ht="15" customHeight="1" x14ac:dyDescent="0.15">
      <c r="A6" s="3" t="s">
        <v>17</v>
      </c>
      <c r="B6" s="3"/>
      <c r="C6" s="5"/>
      <c r="D6" s="5"/>
      <c r="E6" s="5"/>
    </row>
    <row r="7" spans="1:7" ht="15" customHeight="1" x14ac:dyDescent="0.15">
      <c r="A7" s="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G44</f>
        <v>1056000</v>
      </c>
      <c r="C11" s="5"/>
      <c r="D11" s="5"/>
      <c r="E11" s="5"/>
    </row>
    <row r="12" spans="1:7" ht="15" customHeight="1" x14ac:dyDescent="0.15">
      <c r="A12" s="3" t="s">
        <v>5</v>
      </c>
      <c r="B12" s="41">
        <v>42538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39" si="0">C16*D16</f>
        <v>0</v>
      </c>
      <c r="F16" s="20">
        <f t="shared" ref="F16:F39" si="1">E16*10%</f>
        <v>0</v>
      </c>
      <c r="G16" s="21">
        <f t="shared" ref="G16:G21" si="2">SUM(E16:F16)</f>
        <v>0</v>
      </c>
    </row>
    <row r="17" spans="1:9" s="3" customFormat="1" ht="15" customHeight="1" x14ac:dyDescent="0.15">
      <c r="A17" s="22" t="s">
        <v>26</v>
      </c>
      <c r="B17" s="22" t="s">
        <v>27</v>
      </c>
      <c r="C17" s="17">
        <v>12</v>
      </c>
      <c r="D17" s="23">
        <v>80000</v>
      </c>
      <c r="E17" s="19">
        <f t="shared" si="0"/>
        <v>960000</v>
      </c>
      <c r="F17" s="20">
        <f t="shared" si="1"/>
        <v>96000</v>
      </c>
      <c r="G17" s="20">
        <f t="shared" si="2"/>
        <v>1056000</v>
      </c>
      <c r="I17" s="39"/>
    </row>
    <row r="18" spans="1:9" s="3" customFormat="1" ht="15" customHeight="1" x14ac:dyDescent="0.15">
      <c r="A18" s="22"/>
      <c r="B18" s="42"/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 t="s">
        <v>28</v>
      </c>
      <c r="B19" s="22" t="s">
        <v>29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</row>
    <row r="20" spans="1:9" s="3" customFormat="1" ht="15" customHeight="1" x14ac:dyDescent="0.15">
      <c r="A20" s="22"/>
      <c r="B20" s="42" t="s">
        <v>30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  <c r="I20" s="39"/>
    </row>
    <row r="21" spans="1:9" s="3" customFormat="1" ht="15" customHeight="1" x14ac:dyDescent="0.15">
      <c r="A21" s="22"/>
      <c r="B21" s="43"/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 t="s">
        <v>31</v>
      </c>
      <c r="B22" s="44" t="s">
        <v>32</v>
      </c>
      <c r="C22" s="17"/>
      <c r="D22" s="23"/>
      <c r="E22" s="19">
        <f t="shared" si="0"/>
        <v>0</v>
      </c>
      <c r="F22" s="20">
        <f t="shared" si="1"/>
        <v>0</v>
      </c>
      <c r="G22" s="20">
        <f t="shared" ref="G22:G30" si="3">SUM(E22:F22)</f>
        <v>0</v>
      </c>
    </row>
    <row r="23" spans="1:9" s="3" customFormat="1" ht="15" customHeight="1" x14ac:dyDescent="0.15">
      <c r="A23" s="22"/>
      <c r="B23" s="44" t="s">
        <v>33</v>
      </c>
      <c r="C23" s="17"/>
      <c r="D23" s="23"/>
      <c r="E23" s="19"/>
      <c r="F23" s="20">
        <f t="shared" si="1"/>
        <v>0</v>
      </c>
      <c r="G23" s="20">
        <f t="shared" si="3"/>
        <v>0</v>
      </c>
    </row>
    <row r="24" spans="1:9" s="3" customFormat="1" ht="15" customHeight="1" x14ac:dyDescent="0.15">
      <c r="A24" s="22"/>
      <c r="B24" s="44" t="s">
        <v>34</v>
      </c>
      <c r="C24" s="17"/>
      <c r="D24" s="23"/>
      <c r="E24" s="19"/>
      <c r="F24" s="20">
        <f t="shared" si="1"/>
        <v>0</v>
      </c>
      <c r="G24" s="20">
        <f t="shared" si="3"/>
        <v>0</v>
      </c>
    </row>
    <row r="25" spans="1:9" s="3" customFormat="1" ht="15" customHeight="1" x14ac:dyDescent="0.15">
      <c r="A25" s="22"/>
      <c r="B25" s="43"/>
      <c r="C25" s="17"/>
      <c r="D25" s="23"/>
      <c r="E25" s="19">
        <f t="shared" si="0"/>
        <v>0</v>
      </c>
      <c r="F25" s="20">
        <f t="shared" si="1"/>
        <v>0</v>
      </c>
      <c r="G25" s="20">
        <f t="shared" si="3"/>
        <v>0</v>
      </c>
    </row>
    <row r="26" spans="1:9" s="3" customFormat="1" ht="15" customHeight="1" x14ac:dyDescent="0.15">
      <c r="A26" s="22" t="s">
        <v>35</v>
      </c>
      <c r="B26" s="44" t="s">
        <v>36</v>
      </c>
      <c r="C26" s="17"/>
      <c r="D26" s="23"/>
      <c r="E26" s="19">
        <f t="shared" si="0"/>
        <v>0</v>
      </c>
      <c r="F26" s="20">
        <f t="shared" si="1"/>
        <v>0</v>
      </c>
      <c r="G26" s="20">
        <f t="shared" si="3"/>
        <v>0</v>
      </c>
    </row>
    <row r="27" spans="1:9" s="3" customFormat="1" ht="15" customHeight="1" x14ac:dyDescent="0.15">
      <c r="A27" s="22"/>
      <c r="B27" s="43"/>
      <c r="C27" s="17"/>
      <c r="D27" s="23"/>
      <c r="E27" s="19">
        <f t="shared" si="0"/>
        <v>0</v>
      </c>
      <c r="F27" s="20">
        <f t="shared" si="1"/>
        <v>0</v>
      </c>
      <c r="G27" s="20">
        <f t="shared" si="3"/>
        <v>0</v>
      </c>
    </row>
    <row r="28" spans="1:9" s="3" customFormat="1" ht="15" customHeight="1" x14ac:dyDescent="0.15">
      <c r="A28" s="22"/>
      <c r="B28" s="43"/>
      <c r="C28" s="17"/>
      <c r="D28" s="23"/>
      <c r="E28" s="19">
        <f t="shared" si="0"/>
        <v>0</v>
      </c>
      <c r="F28" s="20">
        <f t="shared" si="1"/>
        <v>0</v>
      </c>
      <c r="G28" s="20">
        <f t="shared" si="3"/>
        <v>0</v>
      </c>
    </row>
    <row r="29" spans="1:9" s="3" customFormat="1" ht="15" customHeight="1" x14ac:dyDescent="0.15">
      <c r="A29" s="22"/>
      <c r="B29" s="22"/>
      <c r="C29" s="17"/>
      <c r="D29" s="23"/>
      <c r="E29" s="19">
        <f t="shared" si="0"/>
        <v>0</v>
      </c>
      <c r="F29" s="20">
        <f t="shared" si="1"/>
        <v>0</v>
      </c>
      <c r="G29" s="20">
        <f t="shared" si="3"/>
        <v>0</v>
      </c>
    </row>
    <row r="30" spans="1:9" s="3" customFormat="1" ht="15" customHeight="1" x14ac:dyDescent="0.15">
      <c r="A30" s="22"/>
      <c r="B30" s="22"/>
      <c r="C30" s="17"/>
      <c r="D30" s="23"/>
      <c r="E30" s="19">
        <f t="shared" si="0"/>
        <v>0</v>
      </c>
      <c r="F30" s="20">
        <f t="shared" si="1"/>
        <v>0</v>
      </c>
      <c r="G30" s="20">
        <f t="shared" si="3"/>
        <v>0</v>
      </c>
    </row>
    <row r="31" spans="1:9" s="3" customFormat="1" ht="15" customHeight="1" x14ac:dyDescent="0.15">
      <c r="A31" s="22"/>
      <c r="B31" s="22"/>
      <c r="C31" s="17"/>
      <c r="D31" s="23"/>
      <c r="E31" s="19">
        <f t="shared" si="0"/>
        <v>0</v>
      </c>
      <c r="F31" s="20">
        <f t="shared" si="1"/>
        <v>0</v>
      </c>
      <c r="G31" s="20">
        <f t="shared" ref="G31:G39" si="4">SUM(E31:F31)</f>
        <v>0</v>
      </c>
    </row>
    <row r="32" spans="1:9" s="3" customFormat="1" ht="15" customHeight="1" x14ac:dyDescent="0.15">
      <c r="A32" s="22"/>
      <c r="B32" s="22"/>
      <c r="C32" s="17"/>
      <c r="D32" s="23"/>
      <c r="E32" s="19">
        <f t="shared" si="0"/>
        <v>0</v>
      </c>
      <c r="F32" s="20">
        <f t="shared" si="1"/>
        <v>0</v>
      </c>
      <c r="G32" s="20">
        <f t="shared" si="4"/>
        <v>0</v>
      </c>
    </row>
    <row r="33" spans="1:7" s="3" customFormat="1" ht="15" customHeight="1" x14ac:dyDescent="0.15">
      <c r="A33" s="22"/>
      <c r="B33" s="22"/>
      <c r="C33" s="17"/>
      <c r="D33" s="23"/>
      <c r="E33" s="19">
        <f t="shared" si="0"/>
        <v>0</v>
      </c>
      <c r="F33" s="20">
        <f t="shared" si="1"/>
        <v>0</v>
      </c>
      <c r="G33" s="20">
        <f t="shared" si="4"/>
        <v>0</v>
      </c>
    </row>
    <row r="34" spans="1:7" s="3" customFormat="1" ht="15" customHeight="1" x14ac:dyDescent="0.15">
      <c r="A34" s="22"/>
      <c r="B34" s="22"/>
      <c r="C34" s="17"/>
      <c r="D34" s="23"/>
      <c r="E34" s="19">
        <f t="shared" si="0"/>
        <v>0</v>
      </c>
      <c r="F34" s="20">
        <f t="shared" si="1"/>
        <v>0</v>
      </c>
      <c r="G34" s="20">
        <f t="shared" si="4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0"/>
        <v>0</v>
      </c>
      <c r="F35" s="20">
        <f t="shared" si="1"/>
        <v>0</v>
      </c>
      <c r="G35" s="20">
        <f t="shared" si="4"/>
        <v>0</v>
      </c>
    </row>
    <row r="36" spans="1:7" s="3" customFormat="1" ht="15" customHeight="1" x14ac:dyDescent="0.15">
      <c r="A36" s="22"/>
      <c r="B36" s="22"/>
      <c r="C36" s="17"/>
      <c r="D36" s="23"/>
      <c r="E36" s="19">
        <f t="shared" si="0"/>
        <v>0</v>
      </c>
      <c r="F36" s="20">
        <f t="shared" si="1"/>
        <v>0</v>
      </c>
      <c r="G36" s="20">
        <f t="shared" si="4"/>
        <v>0</v>
      </c>
    </row>
    <row r="37" spans="1:7" s="3" customFormat="1" ht="15" customHeight="1" x14ac:dyDescent="0.15">
      <c r="A37" s="22"/>
      <c r="B37" s="22"/>
      <c r="C37" s="17"/>
      <c r="D37" s="23"/>
      <c r="E37" s="19">
        <f t="shared" si="0"/>
        <v>0</v>
      </c>
      <c r="F37" s="20">
        <f t="shared" si="1"/>
        <v>0</v>
      </c>
      <c r="G37" s="20">
        <f t="shared" si="4"/>
        <v>0</v>
      </c>
    </row>
    <row r="38" spans="1:7" s="3" customFormat="1" ht="15" customHeight="1" x14ac:dyDescent="0.15">
      <c r="A38" s="22"/>
      <c r="B38" s="22"/>
      <c r="C38" s="17"/>
      <c r="D38" s="23"/>
      <c r="E38" s="19">
        <f t="shared" si="0"/>
        <v>0</v>
      </c>
      <c r="F38" s="20">
        <f t="shared" si="1"/>
        <v>0</v>
      </c>
      <c r="G38" s="20">
        <f t="shared" si="4"/>
        <v>0</v>
      </c>
    </row>
    <row r="39" spans="1:7" s="3" customFormat="1" ht="15" customHeight="1" x14ac:dyDescent="0.15">
      <c r="A39" s="22"/>
      <c r="B39" s="22"/>
      <c r="C39" s="17"/>
      <c r="D39" s="23"/>
      <c r="E39" s="19">
        <f t="shared" si="0"/>
        <v>0</v>
      </c>
      <c r="F39" s="20">
        <f t="shared" si="1"/>
        <v>0</v>
      </c>
      <c r="G39" s="20">
        <f t="shared" si="4"/>
        <v>0</v>
      </c>
    </row>
    <row r="40" spans="1:7" s="3" customFormat="1" ht="15" customHeight="1" x14ac:dyDescent="0.15">
      <c r="A40" s="22"/>
      <c r="B40" s="22"/>
      <c r="C40" s="17"/>
      <c r="D40" s="23"/>
      <c r="E40" s="19">
        <f>C40*D40</f>
        <v>0</v>
      </c>
      <c r="F40" s="20">
        <f>E40*10%</f>
        <v>0</v>
      </c>
      <c r="G40" s="20">
        <f>SUM(E40:F40)</f>
        <v>0</v>
      </c>
    </row>
    <row r="41" spans="1:7" s="3" customFormat="1" ht="15" customHeight="1" x14ac:dyDescent="0.15">
      <c r="A41" s="22"/>
      <c r="B41" s="22"/>
      <c r="C41" s="17"/>
      <c r="D41" s="23"/>
      <c r="E41" s="19">
        <f>C41*D41</f>
        <v>0</v>
      </c>
      <c r="F41" s="20">
        <f>E41*10%</f>
        <v>0</v>
      </c>
      <c r="G41" s="20">
        <f>SUM(E41:F41)</f>
        <v>0</v>
      </c>
    </row>
    <row r="42" spans="1:7" s="3" customFormat="1" ht="15" customHeight="1" x14ac:dyDescent="0.15">
      <c r="A42" s="25"/>
      <c r="B42" s="25"/>
      <c r="C42" s="24"/>
      <c r="D42" s="20"/>
      <c r="E42" s="19">
        <f>C42*D42</f>
        <v>0</v>
      </c>
      <c r="F42" s="20">
        <f>E42*10%</f>
        <v>0</v>
      </c>
      <c r="G42" s="20">
        <f>SUM(E42:F42)</f>
        <v>0</v>
      </c>
    </row>
    <row r="43" spans="1:7" s="3" customFormat="1" ht="15" customHeight="1" thickBot="1" x14ac:dyDescent="0.2">
      <c r="A43" s="26"/>
      <c r="B43" s="26"/>
      <c r="C43" s="27"/>
      <c r="D43" s="28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x14ac:dyDescent="0.15">
      <c r="A44" s="29" t="s">
        <v>18</v>
      </c>
      <c r="B44" s="30"/>
      <c r="C44" s="7"/>
      <c r="D44" s="31" t="s">
        <v>13</v>
      </c>
      <c r="E44" s="32">
        <f>SUM(E16:E43)</f>
        <v>960000</v>
      </c>
      <c r="F44" s="33">
        <f>SUM(F16:F43)</f>
        <v>96000</v>
      </c>
      <c r="G44" s="33">
        <f>SUM(G16:G43)</f>
        <v>1056000</v>
      </c>
    </row>
    <row r="45" spans="1:7" s="3" customFormat="1" ht="15" customHeight="1" thickBot="1" x14ac:dyDescent="0.2">
      <c r="A45" s="34" t="s">
        <v>20</v>
      </c>
      <c r="B45" s="35" t="s">
        <v>19</v>
      </c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ht="27.75" customHeight="1" x14ac:dyDescent="0.15">
      <c r="A48" s="45" t="s">
        <v>2</v>
      </c>
      <c r="B48" s="45"/>
      <c r="C48" s="45"/>
      <c r="D48" s="45"/>
      <c r="E48" s="45"/>
      <c r="F48" s="45"/>
      <c r="G48" s="45"/>
    </row>
    <row r="49" spans="1:9" ht="15" customHeight="1" x14ac:dyDescent="0.15">
      <c r="A49" s="3"/>
      <c r="B49" s="3"/>
      <c r="C49" s="4"/>
      <c r="D49" s="5"/>
    </row>
    <row r="50" spans="1:9" ht="15" customHeight="1" x14ac:dyDescent="0.15">
      <c r="A50" s="3"/>
      <c r="B50" s="3"/>
      <c r="C50" s="7"/>
      <c r="D50" s="7"/>
      <c r="E50" s="7"/>
    </row>
    <row r="51" spans="1:9" ht="27.75" customHeight="1" thickBot="1" x14ac:dyDescent="0.2">
      <c r="A51" s="46" t="s">
        <v>21</v>
      </c>
      <c r="B51" s="46"/>
      <c r="C51" s="40" t="s">
        <v>3</v>
      </c>
      <c r="D51" s="5"/>
      <c r="E51" s="5"/>
    </row>
    <row r="52" spans="1:9" ht="15" customHeight="1" x14ac:dyDescent="0.15">
      <c r="A52" s="3" t="s">
        <v>15</v>
      </c>
      <c r="B52" s="8"/>
      <c r="C52" s="9"/>
      <c r="D52" s="5"/>
      <c r="E52" s="5"/>
    </row>
    <row r="53" spans="1:9" ht="15" customHeight="1" x14ac:dyDescent="0.15">
      <c r="A53" s="3" t="s">
        <v>17</v>
      </c>
      <c r="B53" s="3"/>
      <c r="C53" s="5"/>
      <c r="D53" s="5"/>
      <c r="E53" s="5"/>
    </row>
    <row r="54" spans="1:9" ht="15" customHeight="1" x14ac:dyDescent="0.15">
      <c r="A54" s="3" t="s">
        <v>16</v>
      </c>
      <c r="B54" s="3"/>
      <c r="C54" s="5"/>
      <c r="D54" s="5"/>
      <c r="E54" s="5"/>
    </row>
    <row r="55" spans="1:9" ht="15" customHeight="1" x14ac:dyDescent="0.15">
      <c r="A55" s="3"/>
      <c r="B55" s="3"/>
      <c r="C55" s="5"/>
      <c r="D55" s="5"/>
    </row>
    <row r="56" spans="1:9" ht="15" customHeight="1" x14ac:dyDescent="0.15">
      <c r="A56" s="10" t="s">
        <v>0</v>
      </c>
      <c r="B56" s="3"/>
      <c r="C56" s="5"/>
      <c r="D56" s="5"/>
      <c r="E56" s="5"/>
    </row>
    <row r="57" spans="1:9" ht="15" customHeight="1" x14ac:dyDescent="0.15">
      <c r="A57" s="3"/>
      <c r="B57" s="3"/>
      <c r="C57" s="5"/>
      <c r="D57" s="5"/>
      <c r="E57" s="5"/>
    </row>
    <row r="58" spans="1:9" ht="15" customHeight="1" x14ac:dyDescent="0.15">
      <c r="A58" s="3" t="s">
        <v>4</v>
      </c>
      <c r="B58" s="1">
        <f>G91</f>
        <v>2200000</v>
      </c>
      <c r="C58" s="5"/>
      <c r="D58" s="5"/>
      <c r="E58" s="5"/>
    </row>
    <row r="59" spans="1:9" ht="15" customHeight="1" x14ac:dyDescent="0.15">
      <c r="A59" s="3" t="s">
        <v>5</v>
      </c>
      <c r="B59" s="41">
        <f ca="1">NOW()</f>
        <v>42538.739003587965</v>
      </c>
      <c r="C59" s="5"/>
      <c r="D59" s="5"/>
      <c r="E59" s="5"/>
    </row>
    <row r="60" spans="1:9" ht="15" customHeight="1" x14ac:dyDescent="0.15">
      <c r="A60" s="3" t="s">
        <v>1</v>
      </c>
      <c r="B60" s="11"/>
      <c r="C60" s="5"/>
      <c r="D60" s="5"/>
      <c r="E60" s="5"/>
    </row>
    <row r="61" spans="1:9" ht="15" customHeight="1" thickBot="1" x14ac:dyDescent="0.2">
      <c r="A61" s="3"/>
      <c r="B61" s="3"/>
      <c r="C61" s="5"/>
      <c r="D61" s="5"/>
    </row>
    <row r="62" spans="1:9" s="3" customFormat="1" ht="15" customHeight="1" thickBot="1" x14ac:dyDescent="0.2">
      <c r="A62" s="12" t="s">
        <v>6</v>
      </c>
      <c r="B62" s="12" t="s">
        <v>7</v>
      </c>
      <c r="C62" s="13" t="s">
        <v>8</v>
      </c>
      <c r="D62" s="13" t="s">
        <v>9</v>
      </c>
      <c r="E62" s="14" t="s">
        <v>10</v>
      </c>
      <c r="F62" s="14" t="s">
        <v>11</v>
      </c>
      <c r="G62" s="13" t="s">
        <v>12</v>
      </c>
    </row>
    <row r="63" spans="1:9" s="3" customFormat="1" ht="15" customHeight="1" x14ac:dyDescent="0.15">
      <c r="A63" s="15"/>
      <c r="B63" s="16"/>
      <c r="C63" s="17"/>
      <c r="D63" s="18"/>
      <c r="E63" s="19">
        <f t="shared" ref="E63:E86" si="5">C63*D63</f>
        <v>0</v>
      </c>
      <c r="F63" s="20">
        <f t="shared" ref="F63:F86" si="6">E63*10%</f>
        <v>0</v>
      </c>
      <c r="G63" s="21">
        <f t="shared" ref="G63:G68" si="7">SUM(E63:F63)</f>
        <v>0</v>
      </c>
    </row>
    <row r="64" spans="1:9" s="3" customFormat="1" ht="15" customHeight="1" x14ac:dyDescent="0.15">
      <c r="A64" s="22" t="s">
        <v>22</v>
      </c>
      <c r="B64" s="22" t="s">
        <v>25</v>
      </c>
      <c r="C64" s="17">
        <v>4</v>
      </c>
      <c r="D64" s="23">
        <v>600000</v>
      </c>
      <c r="E64" s="19">
        <f t="shared" si="5"/>
        <v>2400000</v>
      </c>
      <c r="F64" s="20">
        <f t="shared" si="6"/>
        <v>240000</v>
      </c>
      <c r="G64" s="20">
        <f t="shared" si="7"/>
        <v>2640000</v>
      </c>
      <c r="I64" s="39"/>
    </row>
    <row r="65" spans="1:9" s="3" customFormat="1" ht="15" customHeight="1" x14ac:dyDescent="0.15">
      <c r="A65" s="22"/>
      <c r="B65" s="42"/>
      <c r="C65" s="17"/>
      <c r="D65" s="23"/>
      <c r="E65" s="19">
        <f t="shared" si="5"/>
        <v>0</v>
      </c>
      <c r="F65" s="20">
        <f t="shared" si="6"/>
        <v>0</v>
      </c>
      <c r="G65" s="20">
        <f t="shared" si="7"/>
        <v>0</v>
      </c>
    </row>
    <row r="66" spans="1:9" s="3" customFormat="1" ht="15" customHeight="1" x14ac:dyDescent="0.15">
      <c r="A66" s="22" t="s">
        <v>23</v>
      </c>
      <c r="B66" s="44" t="s">
        <v>24</v>
      </c>
      <c r="C66" s="17">
        <v>-4</v>
      </c>
      <c r="D66" s="23">
        <v>100000</v>
      </c>
      <c r="E66" s="19">
        <f t="shared" si="5"/>
        <v>-400000</v>
      </c>
      <c r="F66" s="20">
        <f t="shared" si="6"/>
        <v>-40000</v>
      </c>
      <c r="G66" s="20">
        <f t="shared" si="7"/>
        <v>-440000</v>
      </c>
    </row>
    <row r="67" spans="1:9" s="3" customFormat="1" ht="15" customHeight="1" x14ac:dyDescent="0.15">
      <c r="A67" s="22"/>
      <c r="B67" s="43"/>
      <c r="C67" s="17"/>
      <c r="D67" s="23"/>
      <c r="E67" s="19">
        <f t="shared" si="5"/>
        <v>0</v>
      </c>
      <c r="F67" s="20">
        <f t="shared" si="6"/>
        <v>0</v>
      </c>
      <c r="G67" s="20">
        <f t="shared" si="7"/>
        <v>0</v>
      </c>
      <c r="I67" s="39"/>
    </row>
    <row r="68" spans="1:9" s="3" customFormat="1" ht="15" customHeight="1" x14ac:dyDescent="0.15">
      <c r="A68" s="22"/>
      <c r="B68" s="43"/>
      <c r="C68" s="17"/>
      <c r="D68" s="23"/>
      <c r="E68" s="19">
        <f t="shared" si="5"/>
        <v>0</v>
      </c>
      <c r="F68" s="20">
        <f t="shared" si="6"/>
        <v>0</v>
      </c>
      <c r="G68" s="20">
        <f t="shared" si="7"/>
        <v>0</v>
      </c>
    </row>
    <row r="69" spans="1:9" s="3" customFormat="1" ht="15" customHeight="1" x14ac:dyDescent="0.15">
      <c r="A69" s="22"/>
      <c r="B69" s="43"/>
      <c r="C69" s="17"/>
      <c r="D69" s="23"/>
      <c r="E69" s="19">
        <f t="shared" si="5"/>
        <v>0</v>
      </c>
      <c r="F69" s="20">
        <f t="shared" si="6"/>
        <v>0</v>
      </c>
      <c r="G69" s="20">
        <f t="shared" ref="G69:G77" si="8">SUM(E69:F69)</f>
        <v>0</v>
      </c>
    </row>
    <row r="70" spans="1:9" s="3" customFormat="1" ht="15" customHeight="1" x14ac:dyDescent="0.15">
      <c r="A70" s="22"/>
      <c r="B70" s="43"/>
      <c r="C70" s="17"/>
      <c r="D70" s="23"/>
      <c r="E70" s="19">
        <f t="shared" si="5"/>
        <v>0</v>
      </c>
      <c r="F70" s="20">
        <f t="shared" si="6"/>
        <v>0</v>
      </c>
      <c r="G70" s="20">
        <f t="shared" si="8"/>
        <v>0</v>
      </c>
    </row>
    <row r="71" spans="1:9" s="3" customFormat="1" ht="15" customHeight="1" x14ac:dyDescent="0.15">
      <c r="A71" s="22"/>
      <c r="B71" s="43"/>
      <c r="C71" s="17"/>
      <c r="D71" s="23"/>
      <c r="E71" s="19">
        <f t="shared" si="5"/>
        <v>0</v>
      </c>
      <c r="F71" s="20">
        <f t="shared" si="6"/>
        <v>0</v>
      </c>
      <c r="G71" s="20">
        <f t="shared" si="8"/>
        <v>0</v>
      </c>
    </row>
    <row r="72" spans="1:9" s="3" customFormat="1" ht="15" customHeight="1" x14ac:dyDescent="0.15">
      <c r="A72" s="22"/>
      <c r="B72" s="43"/>
      <c r="C72" s="17"/>
      <c r="D72" s="23"/>
      <c r="E72" s="19">
        <f t="shared" si="5"/>
        <v>0</v>
      </c>
      <c r="F72" s="20">
        <f t="shared" si="6"/>
        <v>0</v>
      </c>
      <c r="G72" s="20">
        <f t="shared" si="8"/>
        <v>0</v>
      </c>
    </row>
    <row r="73" spans="1:9" s="3" customFormat="1" ht="15" customHeight="1" x14ac:dyDescent="0.15">
      <c r="A73" s="22"/>
      <c r="B73" s="43"/>
      <c r="C73" s="17"/>
      <c r="D73" s="23"/>
      <c r="E73" s="19">
        <f t="shared" si="5"/>
        <v>0</v>
      </c>
      <c r="F73" s="20">
        <f t="shared" si="6"/>
        <v>0</v>
      </c>
      <c r="G73" s="20">
        <f t="shared" si="8"/>
        <v>0</v>
      </c>
    </row>
    <row r="74" spans="1:9" s="3" customFormat="1" ht="15" customHeight="1" x14ac:dyDescent="0.15">
      <c r="A74" s="22"/>
      <c r="B74" s="43"/>
      <c r="C74" s="17"/>
      <c r="D74" s="23"/>
      <c r="E74" s="19">
        <f t="shared" si="5"/>
        <v>0</v>
      </c>
      <c r="F74" s="20">
        <f t="shared" si="6"/>
        <v>0</v>
      </c>
      <c r="G74" s="20">
        <f t="shared" si="8"/>
        <v>0</v>
      </c>
    </row>
    <row r="75" spans="1:9" s="3" customFormat="1" ht="15" customHeight="1" x14ac:dyDescent="0.15">
      <c r="A75" s="22"/>
      <c r="B75" s="43"/>
      <c r="C75" s="17"/>
      <c r="D75" s="23"/>
      <c r="E75" s="19">
        <f t="shared" si="5"/>
        <v>0</v>
      </c>
      <c r="F75" s="20">
        <f t="shared" si="6"/>
        <v>0</v>
      </c>
      <c r="G75" s="20">
        <f t="shared" si="8"/>
        <v>0</v>
      </c>
    </row>
    <row r="76" spans="1:9" s="3" customFormat="1" ht="15" customHeight="1" x14ac:dyDescent="0.15">
      <c r="A76" s="22"/>
      <c r="B76" s="22"/>
      <c r="C76" s="17"/>
      <c r="D76" s="23"/>
      <c r="E76" s="19">
        <f t="shared" si="5"/>
        <v>0</v>
      </c>
      <c r="F76" s="20">
        <f t="shared" si="6"/>
        <v>0</v>
      </c>
      <c r="G76" s="20">
        <f t="shared" si="8"/>
        <v>0</v>
      </c>
    </row>
    <row r="77" spans="1:9" s="3" customFormat="1" ht="15" customHeight="1" x14ac:dyDescent="0.15">
      <c r="A77" s="22"/>
      <c r="B77" s="22"/>
      <c r="C77" s="17"/>
      <c r="D77" s="23"/>
      <c r="E77" s="19">
        <f t="shared" si="5"/>
        <v>0</v>
      </c>
      <c r="F77" s="20">
        <f t="shared" si="6"/>
        <v>0</v>
      </c>
      <c r="G77" s="20">
        <f t="shared" si="8"/>
        <v>0</v>
      </c>
    </row>
    <row r="78" spans="1:9" s="3" customFormat="1" ht="15" customHeight="1" x14ac:dyDescent="0.15">
      <c r="A78" s="22"/>
      <c r="B78" s="22"/>
      <c r="C78" s="17"/>
      <c r="D78" s="23"/>
      <c r="E78" s="19">
        <f t="shared" si="5"/>
        <v>0</v>
      </c>
      <c r="F78" s="20">
        <f t="shared" si="6"/>
        <v>0</v>
      </c>
      <c r="G78" s="20">
        <f t="shared" ref="G78:G86" si="9">SUM(E78:F78)</f>
        <v>0</v>
      </c>
    </row>
    <row r="79" spans="1:9" s="3" customFormat="1" ht="15" customHeight="1" x14ac:dyDescent="0.15">
      <c r="A79" s="22"/>
      <c r="B79" s="22"/>
      <c r="C79" s="17"/>
      <c r="D79" s="23"/>
      <c r="E79" s="19">
        <f t="shared" si="5"/>
        <v>0</v>
      </c>
      <c r="F79" s="20">
        <f t="shared" si="6"/>
        <v>0</v>
      </c>
      <c r="G79" s="20">
        <f t="shared" si="9"/>
        <v>0</v>
      </c>
    </row>
    <row r="80" spans="1:9" s="3" customFormat="1" ht="15" customHeight="1" x14ac:dyDescent="0.15">
      <c r="A80" s="22"/>
      <c r="B80" s="22"/>
      <c r="C80" s="17"/>
      <c r="D80" s="23"/>
      <c r="E80" s="19">
        <f t="shared" si="5"/>
        <v>0</v>
      </c>
      <c r="F80" s="20">
        <f t="shared" si="6"/>
        <v>0</v>
      </c>
      <c r="G80" s="20">
        <f t="shared" si="9"/>
        <v>0</v>
      </c>
    </row>
    <row r="81" spans="1:7" s="3" customFormat="1" ht="15" customHeight="1" x14ac:dyDescent="0.15">
      <c r="A81" s="22"/>
      <c r="B81" s="22"/>
      <c r="C81" s="17"/>
      <c r="D81" s="23"/>
      <c r="E81" s="19">
        <f t="shared" si="5"/>
        <v>0</v>
      </c>
      <c r="F81" s="20">
        <f t="shared" si="6"/>
        <v>0</v>
      </c>
      <c r="G81" s="20">
        <f t="shared" si="9"/>
        <v>0</v>
      </c>
    </row>
    <row r="82" spans="1:7" s="3" customFormat="1" ht="15" customHeight="1" x14ac:dyDescent="0.15">
      <c r="A82" s="22"/>
      <c r="B82" s="22"/>
      <c r="C82" s="17"/>
      <c r="D82" s="23"/>
      <c r="E82" s="19">
        <f t="shared" si="5"/>
        <v>0</v>
      </c>
      <c r="F82" s="20">
        <f t="shared" si="6"/>
        <v>0</v>
      </c>
      <c r="G82" s="20">
        <f t="shared" si="9"/>
        <v>0</v>
      </c>
    </row>
    <row r="83" spans="1:7" s="3" customFormat="1" ht="15" customHeight="1" x14ac:dyDescent="0.15">
      <c r="A83" s="22"/>
      <c r="B83" s="22"/>
      <c r="C83" s="17"/>
      <c r="D83" s="23"/>
      <c r="E83" s="19">
        <f t="shared" si="5"/>
        <v>0</v>
      </c>
      <c r="F83" s="20">
        <f t="shared" si="6"/>
        <v>0</v>
      </c>
      <c r="G83" s="20">
        <f t="shared" si="9"/>
        <v>0</v>
      </c>
    </row>
    <row r="84" spans="1:7" s="3" customFormat="1" ht="15" customHeight="1" x14ac:dyDescent="0.15">
      <c r="A84" s="22"/>
      <c r="B84" s="22"/>
      <c r="C84" s="17"/>
      <c r="D84" s="23"/>
      <c r="E84" s="19">
        <f t="shared" si="5"/>
        <v>0</v>
      </c>
      <c r="F84" s="20">
        <f t="shared" si="6"/>
        <v>0</v>
      </c>
      <c r="G84" s="20">
        <f t="shared" si="9"/>
        <v>0</v>
      </c>
    </row>
    <row r="85" spans="1:7" s="3" customFormat="1" ht="15" customHeight="1" x14ac:dyDescent="0.15">
      <c r="A85" s="22"/>
      <c r="B85" s="22"/>
      <c r="C85" s="17"/>
      <c r="D85" s="23"/>
      <c r="E85" s="19">
        <f t="shared" si="5"/>
        <v>0</v>
      </c>
      <c r="F85" s="20">
        <f t="shared" si="6"/>
        <v>0</v>
      </c>
      <c r="G85" s="20">
        <f t="shared" si="9"/>
        <v>0</v>
      </c>
    </row>
    <row r="86" spans="1:7" s="3" customFormat="1" ht="15" customHeight="1" x14ac:dyDescent="0.15">
      <c r="A86" s="22"/>
      <c r="B86" s="22"/>
      <c r="C86" s="17"/>
      <c r="D86" s="23"/>
      <c r="E86" s="19">
        <f t="shared" si="5"/>
        <v>0</v>
      </c>
      <c r="F86" s="20">
        <f t="shared" si="6"/>
        <v>0</v>
      </c>
      <c r="G86" s="20">
        <f t="shared" si="9"/>
        <v>0</v>
      </c>
    </row>
    <row r="87" spans="1:7" s="3" customFormat="1" ht="15" customHeight="1" x14ac:dyDescent="0.15">
      <c r="A87" s="22"/>
      <c r="B87" s="22"/>
      <c r="C87" s="17"/>
      <c r="D87" s="23"/>
      <c r="E87" s="19">
        <f>C87*D87</f>
        <v>0</v>
      </c>
      <c r="F87" s="20">
        <f>E87*10%</f>
        <v>0</v>
      </c>
      <c r="G87" s="20">
        <f>SUM(E87:F87)</f>
        <v>0</v>
      </c>
    </row>
    <row r="88" spans="1:7" s="3" customFormat="1" ht="15" customHeight="1" x14ac:dyDescent="0.15">
      <c r="A88" s="22"/>
      <c r="B88" s="22"/>
      <c r="C88" s="17"/>
      <c r="D88" s="23"/>
      <c r="E88" s="19">
        <f>C88*D88</f>
        <v>0</v>
      </c>
      <c r="F88" s="20">
        <f>E88*10%</f>
        <v>0</v>
      </c>
      <c r="G88" s="20">
        <f>SUM(E88:F88)</f>
        <v>0</v>
      </c>
    </row>
    <row r="89" spans="1:7" s="3" customFormat="1" ht="15" customHeight="1" x14ac:dyDescent="0.15">
      <c r="A89" s="25"/>
      <c r="B89" s="25"/>
      <c r="C89" s="24"/>
      <c r="D89" s="20"/>
      <c r="E89" s="19">
        <f>C89*D89</f>
        <v>0</v>
      </c>
      <c r="F89" s="20">
        <f>E89*10%</f>
        <v>0</v>
      </c>
      <c r="G89" s="20">
        <f>SUM(E89:F89)</f>
        <v>0</v>
      </c>
    </row>
    <row r="90" spans="1:7" s="3" customFormat="1" ht="15" customHeight="1" thickBot="1" x14ac:dyDescent="0.2">
      <c r="A90" s="26"/>
      <c r="B90" s="26"/>
      <c r="C90" s="27"/>
      <c r="D90" s="28"/>
      <c r="E90" s="19">
        <f>C90*D90</f>
        <v>0</v>
      </c>
      <c r="F90" s="20">
        <f>E90*10%</f>
        <v>0</v>
      </c>
      <c r="G90" s="20">
        <f>SUM(E90:F90)</f>
        <v>0</v>
      </c>
    </row>
    <row r="91" spans="1:7" s="3" customFormat="1" ht="15" customHeight="1" x14ac:dyDescent="0.15">
      <c r="A91" s="29" t="s">
        <v>18</v>
      </c>
      <c r="B91" s="30"/>
      <c r="C91" s="7"/>
      <c r="D91" s="31" t="s">
        <v>13</v>
      </c>
      <c r="E91" s="32">
        <f>SUM(E63:E90)</f>
        <v>2000000</v>
      </c>
      <c r="F91" s="33">
        <f>SUM(F63:F90)</f>
        <v>200000</v>
      </c>
      <c r="G91" s="33">
        <f>SUM(G63:G90)</f>
        <v>2200000</v>
      </c>
    </row>
    <row r="92" spans="1:7" s="3" customFormat="1" ht="15" customHeight="1" thickBot="1" x14ac:dyDescent="0.2">
      <c r="A92" s="34" t="s">
        <v>20</v>
      </c>
      <c r="B92" s="35" t="s">
        <v>19</v>
      </c>
      <c r="C92" s="36"/>
      <c r="D92" s="37"/>
      <c r="E92" s="38"/>
      <c r="F92" s="37"/>
      <c r="G92" s="37"/>
    </row>
    <row r="93" spans="1:7" s="3" customFormat="1" ht="15" customHeight="1" x14ac:dyDescent="0.15">
      <c r="A93" s="3" t="s">
        <v>14</v>
      </c>
      <c r="C93" s="5"/>
      <c r="D93" s="5"/>
      <c r="E93" s="5"/>
      <c r="F93" s="5"/>
      <c r="G93" s="5"/>
    </row>
    <row r="94" spans="1:7" s="3" customFormat="1" ht="15" customHeight="1" x14ac:dyDescent="0.15">
      <c r="C94" s="5"/>
      <c r="D94" s="5"/>
      <c r="E94" s="5"/>
      <c r="F94" s="5"/>
      <c r="G94" s="5"/>
    </row>
    <row r="95" spans="1:7" s="3" customFormat="1" ht="15" customHeight="1" x14ac:dyDescent="0.15">
      <c r="C95" s="5"/>
      <c r="D95" s="5"/>
      <c r="E95" s="5"/>
      <c r="F95" s="5"/>
      <c r="G95" s="5"/>
    </row>
    <row r="96" spans="1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4">
    <mergeCell ref="A1:G1"/>
    <mergeCell ref="A4:B4"/>
    <mergeCell ref="A48:G48"/>
    <mergeCell ref="A51:B5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 (2)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2015-05-08T07:44:25Z</cp:lastPrinted>
  <dcterms:created xsi:type="dcterms:W3CDTF">2001-08-16T09:14:24Z</dcterms:created>
  <dcterms:modified xsi:type="dcterms:W3CDTF">2016-06-17T08:44:30Z</dcterms:modified>
</cp:coreProperties>
</file>