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3" sheetId="3" r:id="rId1"/>
  </sheets>
  <calcPr calcId="145621"/>
</workbook>
</file>

<file path=xl/calcChain.xml><?xml version="1.0" encoding="utf-8"?>
<calcChain xmlns="http://schemas.openxmlformats.org/spreadsheetml/2006/main">
  <c r="E37" i="3" l="1"/>
  <c r="F37" i="3" l="1"/>
  <c r="G37" i="3" s="1"/>
  <c r="E30" i="3" l="1"/>
  <c r="F30" i="3" l="1"/>
  <c r="G30" i="3" s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6" i="3"/>
  <c r="G36" i="3" s="1"/>
  <c r="F35" i="3"/>
  <c r="G35" i="3" s="1"/>
  <c r="F34" i="3"/>
  <c r="G34" i="3" s="1"/>
  <c r="F33" i="3"/>
  <c r="G33" i="3" s="1"/>
  <c r="E32" i="3"/>
  <c r="F32" i="3" s="1"/>
  <c r="G32" i="3" s="1"/>
  <c r="F31" i="3"/>
  <c r="G31" i="3" s="1"/>
  <c r="E29" i="3"/>
  <c r="E28" i="3"/>
  <c r="F27" i="3"/>
  <c r="G27" i="3" s="1"/>
  <c r="F26" i="3"/>
  <c r="G26" i="3" s="1"/>
  <c r="F25" i="3"/>
  <c r="G25" i="3" s="1"/>
  <c r="F24" i="3"/>
  <c r="G24" i="3" s="1"/>
  <c r="F23" i="3"/>
  <c r="G23" i="3" s="1"/>
  <c r="E21" i="3"/>
  <c r="E20" i="3"/>
  <c r="E19" i="3"/>
  <c r="F19" i="3" s="1"/>
  <c r="G19" i="3" s="1"/>
  <c r="E18" i="3"/>
  <c r="F18" i="3" s="1"/>
  <c r="G18" i="3" s="1"/>
  <c r="E17" i="3"/>
  <c r="E16" i="3"/>
  <c r="F17" i="3" l="1"/>
  <c r="G17" i="3" s="1"/>
  <c r="F21" i="3"/>
  <c r="G21" i="3" s="1"/>
  <c r="F29" i="3"/>
  <c r="G29" i="3" s="1"/>
  <c r="F16" i="3"/>
  <c r="G16" i="3" s="1"/>
  <c r="F20" i="3"/>
  <c r="G20" i="3" s="1"/>
  <c r="F28" i="3"/>
  <c r="G28" i="3" s="1"/>
  <c r="G45" i="3" l="1"/>
  <c r="B11" i="3" s="1"/>
  <c r="F45" i="3"/>
</calcChain>
</file>

<file path=xl/sharedStrings.xml><?xml version="1.0" encoding="utf-8"?>
<sst xmlns="http://schemas.openxmlformats.org/spreadsheetml/2006/main" count="44" uniqueCount="43">
  <si>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</si>
  <si>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</si>
  <si>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</si>
  <si>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</si>
  <si>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</si>
  <si>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</si>
  <si>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</si>
  <si>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</si>
  <si>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</si>
  <si>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</si>
  <si>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</si>
  <si>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</si>
  <si>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</si>
  <si>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</si>
  <si>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</si>
  <si>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</si>
  <si>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</si>
  <si>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</si>
  <si>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</si>
  <si>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</si>
  <si>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</si>
  <si>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권연수</t>
    <phoneticPr fontId="3" type="noConversion"/>
  </si>
  <si>
    <t>컴퓨터</t>
    <phoneticPr fontId="3" type="noConversion"/>
  </si>
  <si>
    <t>HP 800 G2 W9B67Pa</t>
    <phoneticPr fontId="3" type="noConversion"/>
  </si>
  <si>
    <t>16GB 1,600MHz DDR4 Memory (max 64GB)</t>
    <phoneticPr fontId="3" type="noConversion"/>
  </si>
  <si>
    <t>1TB SATA 6G 7200RPM HDD</t>
    <phoneticPr fontId="3" type="noConversion"/>
  </si>
  <si>
    <t xml:space="preserve">Slim DVD Super Multi </t>
    <phoneticPr fontId="3" type="noConversion"/>
  </si>
  <si>
    <t>nVidia Geforce GTX960 2GB</t>
    <phoneticPr fontId="3" type="noConversion"/>
  </si>
  <si>
    <t>intel Q170 chipset</t>
    <phoneticPr fontId="3" type="noConversion"/>
  </si>
  <si>
    <t>(8) USB 3.0 port / (2) USB 2.0 port</t>
    <phoneticPr fontId="3" type="noConversion"/>
  </si>
  <si>
    <t>(1) RS-232 serial port</t>
    <phoneticPr fontId="3" type="noConversion"/>
  </si>
  <si>
    <t>PS/2 keyboard and mouse port</t>
    <phoneticPr fontId="3" type="noConversion"/>
  </si>
  <si>
    <t>(1) HDMI port, (1) DVI port, (3) DisplayPort with multi-stream video port</t>
    <phoneticPr fontId="3" type="noConversion"/>
  </si>
  <si>
    <t>(1) PCI Express x16 port</t>
    <phoneticPr fontId="3" type="noConversion"/>
  </si>
  <si>
    <t>(1) PCI Express x4 port</t>
    <phoneticPr fontId="3" type="noConversion"/>
  </si>
  <si>
    <t>(1) PCI Express x1 port</t>
    <phoneticPr fontId="3" type="noConversion"/>
  </si>
  <si>
    <t>Windows 7 Pro 64bit / Windows 10 Pro 64bit</t>
    <phoneticPr fontId="3" type="noConversion"/>
  </si>
  <si>
    <t>400W 94% 고효율 Platinum PSU (일반 600W급 용량)</t>
    <phoneticPr fontId="3" type="noConversion"/>
  </si>
  <si>
    <t>3년 무상보증</t>
    <phoneticPr fontId="3" type="noConversion"/>
  </si>
  <si>
    <t>인텔 i5-6500 쿼드코어 4.0GHz</t>
    <phoneticPr fontId="3" type="noConversion"/>
  </si>
  <si>
    <t xml:space="preserve">128GB SATA 6G MLC SSD </t>
    <phoneticPr fontId="3" type="noConversion"/>
  </si>
  <si>
    <t>복합기</t>
    <phoneticPr fontId="3" type="noConversion"/>
  </si>
  <si>
    <t>HP OJ7612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</si>
</sst>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8" fillId="0" borderId="0" xfId="0" applyFo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4" fillId="3" borderId="6" xfId="1" applyFont="1" applyFill="1" applyBorder="1" applyAlignment="1">
      <alignment horizontal="center"/>
    </xf>
    <xf numFmtId="41" fontId="4" fillId="0" borderId="9" xfId="1" applyFont="1" applyBorder="1" applyAlignment="1"/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D38" sqref="D38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1" t="s">
        <v>0</v>
      </c>
      <c r="B1" s="41"/>
      <c r="C1" s="41"/>
      <c r="D1" s="41"/>
      <c r="E1" s="41"/>
      <c r="F1" s="41"/>
      <c r="G1" s="41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2" t="s">
        <v>21</v>
      </c>
      <c r="B4" s="42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1969000</v>
      </c>
      <c r="C11" s="4"/>
      <c r="D11" s="4"/>
      <c r="E11" s="4"/>
    </row>
    <row r="12" spans="1:7" ht="15" customHeight="1" x14ac:dyDescent="0.15">
      <c r="A12" s="2" t="s">
        <v>7</v>
      </c>
      <c r="B12" s="12">
        <v>42606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24" t="s">
        <v>23</v>
      </c>
      <c r="C17" s="43">
        <v>1</v>
      </c>
      <c r="D17" s="25">
        <v>1400000</v>
      </c>
      <c r="E17" s="21">
        <f t="shared" si="0"/>
        <v>1400000</v>
      </c>
      <c r="F17" s="22">
        <f t="shared" si="1"/>
        <v>140000</v>
      </c>
      <c r="G17" s="22">
        <f t="shared" si="2"/>
        <v>1540000</v>
      </c>
      <c r="I17" s="26"/>
    </row>
    <row r="18" spans="1:9" s="2" customFormat="1" ht="15" customHeight="1" x14ac:dyDescent="0.15">
      <c r="A18" s="24"/>
      <c r="B18" s="24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4" t="s">
        <v>39</v>
      </c>
      <c r="C19" s="19"/>
      <c r="D19" s="25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4" t="s">
        <v>24</v>
      </c>
      <c r="C20" s="19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</row>
    <row r="21" spans="1:9" s="2" customFormat="1" ht="15" customHeight="1" x14ac:dyDescent="0.15">
      <c r="A21" s="24"/>
      <c r="B21" s="44" t="s">
        <v>40</v>
      </c>
      <c r="C21" s="19"/>
      <c r="D21" s="25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4" t="s">
        <v>25</v>
      </c>
      <c r="C22" s="19"/>
      <c r="D22" s="25"/>
      <c r="E22" s="21"/>
      <c r="F22" s="22"/>
      <c r="G22" s="22"/>
    </row>
    <row r="23" spans="1:9" s="2" customFormat="1" ht="15" customHeight="1" x14ac:dyDescent="0.15">
      <c r="A23" s="24"/>
      <c r="B23" s="44" t="s">
        <v>26</v>
      </c>
      <c r="C23" s="19"/>
      <c r="D23" s="25"/>
      <c r="E23" s="40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4" t="s">
        <v>27</v>
      </c>
      <c r="C24" s="19"/>
      <c r="D24" s="25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4" t="s">
        <v>28</v>
      </c>
      <c r="C25" s="19"/>
      <c r="D25" s="25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4" t="s">
        <v>29</v>
      </c>
      <c r="C26" s="19"/>
      <c r="D26" s="25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4" t="s">
        <v>30</v>
      </c>
      <c r="C27" s="19"/>
      <c r="D27" s="25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44" t="s">
        <v>31</v>
      </c>
      <c r="C28" s="19"/>
      <c r="D28" s="25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44" t="s">
        <v>32</v>
      </c>
      <c r="C29" s="19"/>
      <c r="D29" s="25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44" t="s">
        <v>33</v>
      </c>
      <c r="C30" s="19"/>
      <c r="D30" s="25"/>
      <c r="E30" s="21">
        <f t="shared" ref="E30" si="5">C30*D30</f>
        <v>0</v>
      </c>
      <c r="F30" s="22">
        <f>E30*10%</f>
        <v>0</v>
      </c>
      <c r="G30" s="22">
        <f t="shared" ref="G30" si="6">SUM(E30:F30)</f>
        <v>0</v>
      </c>
    </row>
    <row r="31" spans="1:9" s="2" customFormat="1" ht="15" customHeight="1" x14ac:dyDescent="0.15">
      <c r="A31" s="24"/>
      <c r="B31" s="44" t="s">
        <v>34</v>
      </c>
      <c r="C31" s="19"/>
      <c r="D31" s="25"/>
      <c r="E31"/>
      <c r="F31" s="22">
        <f t="shared" ref="F31:F40" si="7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44" t="s">
        <v>35</v>
      </c>
      <c r="C32" s="19"/>
      <c r="D32" s="25"/>
      <c r="E32" s="21">
        <f t="shared" ref="E32" si="8">C32*D32</f>
        <v>0</v>
      </c>
      <c r="F32" s="22">
        <f t="shared" si="7"/>
        <v>0</v>
      </c>
      <c r="G32" s="22">
        <f t="shared" si="2"/>
        <v>0</v>
      </c>
    </row>
    <row r="33" spans="1:7" s="2" customFormat="1" ht="15" customHeight="1" x14ac:dyDescent="0.15">
      <c r="A33" s="24"/>
      <c r="B33" s="44" t="s">
        <v>36</v>
      </c>
      <c r="C33" s="19"/>
      <c r="D33" s="25"/>
      <c r="E33"/>
      <c r="F33" s="22">
        <f t="shared" si="7"/>
        <v>0</v>
      </c>
      <c r="G33" s="22">
        <f t="shared" si="2"/>
        <v>0</v>
      </c>
    </row>
    <row r="34" spans="1:7" s="2" customFormat="1" ht="15" customHeight="1" x14ac:dyDescent="0.15">
      <c r="A34" s="24"/>
      <c r="B34" s="44" t="s">
        <v>37</v>
      </c>
      <c r="C34" s="19"/>
      <c r="D34" s="25"/>
      <c r="E34"/>
      <c r="F34" s="22">
        <f t="shared" si="7"/>
        <v>0</v>
      </c>
      <c r="G34" s="22">
        <f t="shared" si="2"/>
        <v>0</v>
      </c>
    </row>
    <row r="35" spans="1:7" s="2" customFormat="1" ht="15" customHeight="1" x14ac:dyDescent="0.15">
      <c r="A35" s="24"/>
      <c r="B35" s="44" t="s">
        <v>38</v>
      </c>
      <c r="C35" s="19"/>
      <c r="D35" s="25"/>
      <c r="E35"/>
      <c r="F35" s="22">
        <f t="shared" si="7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7"/>
        <v>0</v>
      </c>
      <c r="G36" s="22">
        <f t="shared" si="2"/>
        <v>0</v>
      </c>
    </row>
    <row r="37" spans="1:7" s="2" customFormat="1" ht="15" customHeight="1" x14ac:dyDescent="0.15">
      <c r="A37" s="24" t="s">
        <v>41</v>
      </c>
      <c r="B37" s="24" t="s">
        <v>42</v>
      </c>
      <c r="C37" s="19">
        <v>1</v>
      </c>
      <c r="D37" s="22">
        <v>390000</v>
      </c>
      <c r="E37" s="21">
        <f t="shared" ref="E37" si="9">C37*D37</f>
        <v>390000</v>
      </c>
      <c r="F37" s="22">
        <f t="shared" ref="F37" si="10">E37*10%</f>
        <v>39000</v>
      </c>
      <c r="G37" s="22">
        <f t="shared" ref="G37" si="11">SUM(E37:F37)</f>
        <v>429000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7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7"/>
      <c r="B43" s="27"/>
      <c r="C43" s="28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29"/>
      <c r="B44" s="29"/>
      <c r="C44" s="30"/>
      <c r="D44" s="31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2" t="s">
        <v>16</v>
      </c>
      <c r="B45" s="33"/>
      <c r="C45" s="6"/>
      <c r="D45" s="34" t="s">
        <v>17</v>
      </c>
      <c r="E45" s="34" t="s">
        <v>17</v>
      </c>
      <c r="F45" s="35">
        <f>SUM(F16:F44)</f>
        <v>179000</v>
      </c>
      <c r="G45" s="35">
        <f>SUM(G16:G44)</f>
        <v>1969000</v>
      </c>
    </row>
    <row r="46" spans="1:7" s="2" customFormat="1" ht="15" customHeight="1" thickBot="1" x14ac:dyDescent="0.2">
      <c r="A46" s="36" t="s">
        <v>18</v>
      </c>
      <c r="B46" s="37" t="s">
        <v>19</v>
      </c>
      <c r="C46" s="38"/>
      <c r="D46" s="39"/>
      <c r="E46" s="39"/>
      <c r="F46" s="39"/>
      <c r="G46" s="39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3"/>
      <c r="B50" s="33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2016-07-12T03:25:32Z</cp:lastPrinted>
  <dcterms:created xsi:type="dcterms:W3CDTF">2014-08-18T10:42:20Z</dcterms:created>
  <dcterms:modified xsi:type="dcterms:W3CDTF">2016-08-25T06:50:34Z</dcterms:modified>
</cp:coreProperties>
</file>