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수리비" sheetId="2" r:id="rId1"/>
  </sheets>
  <calcPr calcId="145621"/>
</workbook>
</file>

<file path=xl/calcChain.xml><?xml version="1.0" encoding="utf-8"?>
<calcChain xmlns="http://schemas.openxmlformats.org/spreadsheetml/2006/main">
  <c r="D19" i="2" l="1"/>
  <c r="D17" i="2"/>
  <c r="E26" i="2" l="1"/>
  <c r="F26" i="2" s="1"/>
  <c r="G26" i="2" s="1"/>
  <c r="E24" i="2" l="1"/>
  <c r="E23" i="2"/>
  <c r="F24" i="2" l="1"/>
  <c r="G24" i="2" s="1"/>
  <c r="F23" i="2"/>
  <c r="G23" i="2" s="1"/>
  <c r="E28" i="2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5" i="2"/>
  <c r="G2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<sst xmlns="http://schemas.openxmlformats.org/spreadsheetml/2006/main" count="28" uniqueCount="27">
  <si>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</si>
  <si>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</si>
  <si>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</si>
  <si>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</si>
  <si>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</si>
  <si>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</si>
  <si>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</si>
  <si>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</si>
  <si>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</si>
  <si>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</si>
  <si>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</si>
  <si>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</si>
  <si>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</si>
  <si>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</si>
  <si>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</si>
  <si>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</si>
  <si>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</si>
  <si>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</si>
  <si>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</si>
  <si>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</si>
  <si>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</si>
  <si>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주식회사 한원레저</t>
    <phoneticPr fontId="3" type="noConversion"/>
  </si>
  <si>
    <t>이태섭(남춘천컨트리클럽)</t>
    <phoneticPr fontId="3" type="noConversion"/>
  </si>
  <si>
    <t>복합기</t>
    <phoneticPr fontId="3" type="noConversion"/>
  </si>
  <si>
    <t>HP Deskjet3545</t>
    <phoneticPr fontId="3" type="noConversion"/>
  </si>
  <si>
    <t>보상판매</t>
    <phoneticPr fontId="3" type="noConversion"/>
  </si>
  <si>
    <t>(인쇄,복사,스캔 기능)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</si>
</sst>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/>
    <xf numFmtId="41" fontId="4" fillId="0" borderId="9" xfId="1" applyFont="1" applyBorder="1" applyAlignment="1"/>
    <xf numFmtId="41" fontId="4" fillId="0" borderId="9" xfId="1" applyFont="1" applyFill="1" applyBorder="1" applyAlignment="1"/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8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22" sqref="B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 t="s">
        <v>22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109000</v>
      </c>
      <c r="C11" s="4"/>
      <c r="D11" s="4"/>
      <c r="E11" s="4"/>
    </row>
    <row r="12" spans="1:7" ht="15" customHeight="1" x14ac:dyDescent="0.15">
      <c r="A12" s="2" t="s">
        <v>7</v>
      </c>
      <c r="B12" s="12">
        <v>42534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49" t="s">
        <v>24</v>
      </c>
      <c r="C17" s="19">
        <v>1</v>
      </c>
      <c r="D17" s="26">
        <f>139000/1.1</f>
        <v>126363.63636363635</v>
      </c>
      <c r="E17" s="21">
        <f t="shared" si="0"/>
        <v>126363.63636363635</v>
      </c>
      <c r="F17" s="22">
        <f t="shared" si="1"/>
        <v>12636.363636363636</v>
      </c>
      <c r="G17" s="22">
        <f t="shared" si="2"/>
        <v>139000</v>
      </c>
      <c r="I17" s="27"/>
    </row>
    <row r="18" spans="1:9" s="2" customFormat="1" ht="15" customHeight="1" x14ac:dyDescent="0.15">
      <c r="A18" s="24"/>
      <c r="B18" s="44" t="s">
        <v>26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4" t="s">
        <v>25</v>
      </c>
      <c r="C19" s="19">
        <v>-1</v>
      </c>
      <c r="D19" s="26">
        <f>30000/1.1</f>
        <v>27272.727272727272</v>
      </c>
      <c r="E19" s="21">
        <f t="shared" si="0"/>
        <v>-27272.727272727272</v>
      </c>
      <c r="F19" s="22">
        <f t="shared" si="1"/>
        <v>-2727.2727272727275</v>
      </c>
      <c r="G19" s="22">
        <f t="shared" si="2"/>
        <v>-30000</v>
      </c>
    </row>
    <row r="20" spans="1:9" s="2" customFormat="1" ht="15" customHeight="1" x14ac:dyDescent="0.15">
      <c r="A20" s="24"/>
      <c r="B20" s="44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6"/>
      <c r="E23" s="21">
        <f t="shared" ref="E23:E24" si="3">C23*D23</f>
        <v>0</v>
      </c>
      <c r="F23" s="22">
        <f t="shared" ref="F23:F24" si="4">E23*10%</f>
        <v>0</v>
      </c>
      <c r="G23" s="22">
        <f t="shared" ref="G23" si="5">SUM(E23:F23)</f>
        <v>0</v>
      </c>
    </row>
    <row r="24" spans="1:9" s="2" customFormat="1" ht="15" customHeight="1" x14ac:dyDescent="0.15">
      <c r="A24" s="24"/>
      <c r="B24" s="43"/>
      <c r="C24" s="19"/>
      <c r="D24" s="26"/>
      <c r="E24" s="21">
        <f t="shared" si="3"/>
        <v>0</v>
      </c>
      <c r="F24" s="22">
        <f t="shared" si="4"/>
        <v>0</v>
      </c>
      <c r="G24" s="22">
        <f t="shared" ref="G24" si="6">SUM(E24:F24)</f>
        <v>0</v>
      </c>
    </row>
    <row r="25" spans="1:9" s="2" customFormat="1" ht="15" customHeight="1" x14ac:dyDescent="0.15">
      <c r="A25" s="24"/>
      <c r="B25" s="44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/>
      <c r="C26" s="19"/>
      <c r="D26" s="22"/>
      <c r="E26" s="21">
        <f t="shared" ref="E26" si="7">C26*D26</f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8">C28*D28</f>
        <v>0</v>
      </c>
      <c r="F28" s="22">
        <f t="shared" ref="F28" si="9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10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11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12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13">C32*D32</f>
        <v>0</v>
      </c>
      <c r="F32" s="22">
        <f t="shared" si="12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2"/>
      <c r="E33"/>
      <c r="F33" s="22">
        <f t="shared" si="12"/>
        <v>0</v>
      </c>
      <c r="G33" s="22">
        <f t="shared" si="2"/>
        <v>0</v>
      </c>
    </row>
    <row r="34" spans="1:7" s="2" customFormat="1" ht="15" customHeight="1" x14ac:dyDescent="0.15">
      <c r="A34" s="24"/>
      <c r="B34" s="42"/>
      <c r="C34" s="19"/>
      <c r="D34" s="22"/>
      <c r="E34"/>
      <c r="F34" s="22">
        <f t="shared" si="12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12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12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12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12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2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2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9909.0909090909081</v>
      </c>
      <c r="G45" s="37">
        <f>SUM(G16:G44)</f>
        <v>109000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수리비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2016-06-13T03:04:32Z</cp:lastPrinted>
  <dcterms:created xsi:type="dcterms:W3CDTF">2014-08-18T10:42:20Z</dcterms:created>
  <dcterms:modified xsi:type="dcterms:W3CDTF">2016-06-13T03:05:35Z</dcterms:modified>
</cp:coreProperties>
</file>