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15" windowWidth="13665" windowHeight="8310"/>
  </bookViews>
  <sheets>
    <sheet name="잉크" sheetId="6" r:id="rId1"/>
  </sheets>
  <calcPr calcId="145621"/>
</workbook>
</file>

<file path=xl/calcChain.xml><?xml version="1.0" encoding="utf-8"?>
<calcChain xmlns="http://schemas.openxmlformats.org/spreadsheetml/2006/main">
  <c r="G18" i="6" l="1"/>
  <c r="F18" i="6"/>
  <c r="E18" i="6"/>
  <c r="E19" i="6"/>
  <c r="F19" i="6" s="1"/>
  <c r="D19" i="6"/>
  <c r="D17" i="6"/>
  <c r="E17" i="6" s="1"/>
  <c r="G19" i="6" l="1"/>
  <c r="F17" i="6"/>
  <c r="G17" i="6" s="1"/>
  <c r="E16" i="6" l="1"/>
  <c r="F16" i="6" s="1"/>
  <c r="G16" i="6" s="1"/>
  <c r="E45" i="6" l="1"/>
  <c r="G45" i="6"/>
  <c r="B11" i="6" s="1"/>
  <c r="F45" i="6"/>
</calcChain>
</file>

<file path=xl/sharedStrings.xml><?xml version="1.0" encoding="utf-8"?>
<sst xmlns="http://schemas.openxmlformats.org/spreadsheetml/2006/main" count="26" uniqueCount="26">
  <si>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</si>
  <si>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</si>
  <si>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</si>
  <si>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</si>
  <si>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</si>
  <si>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</si>
  <si>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</si>
  <si>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</si>
  <si>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</si>
  <si>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</si>
  <si>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</si>
  <si>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</si>
  <si>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</si>
  <si>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</si>
  <si>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</si>
  <si>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</si>
  <si>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</si>
  <si>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</si>
  <si>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</si>
  <si>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* 견적담당 :</t>
    <phoneticPr fontId="2" type="noConversion"/>
  </si>
  <si>
    <t>유지현(033-264-3200)</t>
    <phoneticPr fontId="2" type="noConversion"/>
  </si>
  <si>
    <t>HP 950XC 검정잉크</t>
    <phoneticPr fontId="2" type="noConversion"/>
  </si>
  <si>
    <t>잉크</t>
    <phoneticPr fontId="2" type="noConversion"/>
  </si>
  <si>
    <t>토너</t>
    <phoneticPr fontId="2" type="noConversion"/>
  </si>
  <si>
    <t>Canon NPG-51 검정토너</t>
    <phoneticPr fontId="2" type="noConversion"/>
  </si>
  <si>
    <t>대한노인회 강원도연합회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</si>
</sst>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A4" sqref="A4:B4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25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299400</v>
      </c>
      <c r="C11" s="5"/>
      <c r="D11" s="5"/>
      <c r="E11" s="5"/>
    </row>
    <row r="12" spans="1:7" ht="15" customHeight="1" x14ac:dyDescent="0.15">
      <c r="A12" s="3" t="s">
        <v>5</v>
      </c>
      <c r="B12" s="41">
        <v>42719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" si="0">C16*D16</f>
        <v>0</v>
      </c>
      <c r="F16" s="20">
        <f t="shared" ref="F16" si="1">E16*10%</f>
        <v>0</v>
      </c>
      <c r="G16" s="21">
        <f t="shared" ref="G16" si="2">SUM(E16:F16)</f>
        <v>0</v>
      </c>
    </row>
    <row r="17" spans="1:9" s="3" customFormat="1" ht="15" customHeight="1" x14ac:dyDescent="0.15">
      <c r="A17" s="22" t="s">
        <v>22</v>
      </c>
      <c r="B17" s="42" t="s">
        <v>21</v>
      </c>
      <c r="C17" s="17">
        <v>3</v>
      </c>
      <c r="D17" s="23">
        <f>47000/1.1</f>
        <v>42727.272727272721</v>
      </c>
      <c r="E17" s="19">
        <f t="shared" ref="E17:E19" si="3">C17*D17</f>
        <v>128181.81818181816</v>
      </c>
      <c r="F17" s="20">
        <f t="shared" ref="F17:F19" si="4">E17*10%</f>
        <v>12818.181818181816</v>
      </c>
      <c r="G17" s="20">
        <f t="shared" ref="G17:G19" si="5">SUM(E17:F17)</f>
        <v>140999.99999999997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3"/>
        <v>0</v>
      </c>
      <c r="F18" s="20">
        <f t="shared" si="4"/>
        <v>0</v>
      </c>
      <c r="G18" s="20">
        <f t="shared" si="5"/>
        <v>0</v>
      </c>
    </row>
    <row r="19" spans="1:9" s="3" customFormat="1" ht="15" customHeight="1" x14ac:dyDescent="0.15">
      <c r="A19" s="22" t="s">
        <v>23</v>
      </c>
      <c r="B19" s="42" t="s">
        <v>24</v>
      </c>
      <c r="C19" s="17">
        <v>2</v>
      </c>
      <c r="D19" s="23">
        <f>79200/1.1</f>
        <v>72000</v>
      </c>
      <c r="E19" s="19">
        <f t="shared" si="3"/>
        <v>144000</v>
      </c>
      <c r="F19" s="20">
        <f t="shared" si="4"/>
        <v>14400</v>
      </c>
      <c r="G19" s="20">
        <f t="shared" si="5"/>
        <v>158400</v>
      </c>
      <c r="I19" s="39"/>
    </row>
    <row r="20" spans="1:9" s="3" customFormat="1" ht="15" customHeight="1" x14ac:dyDescent="0.15">
      <c r="A20" s="22"/>
      <c r="B20" s="42"/>
      <c r="C20" s="17"/>
      <c r="D20" s="23"/>
      <c r="E20" s="19"/>
      <c r="F20" s="20"/>
      <c r="G20" s="20"/>
    </row>
    <row r="21" spans="1:9" s="3" customFormat="1" ht="15" customHeight="1" x14ac:dyDescent="0.15">
      <c r="A21" s="22"/>
      <c r="B21" s="42"/>
      <c r="C21" s="17"/>
      <c r="D21" s="23"/>
      <c r="E21" s="19"/>
      <c r="F21" s="20"/>
      <c r="G21" s="20"/>
    </row>
    <row r="22" spans="1:9" s="3" customFormat="1" ht="15" customHeight="1" x14ac:dyDescent="0.15">
      <c r="A22" s="22"/>
      <c r="B22" s="42"/>
      <c r="C22" s="17"/>
      <c r="D22" s="23"/>
      <c r="E22" s="19"/>
      <c r="F22" s="20"/>
      <c r="G22" s="20"/>
      <c r="I22" s="39"/>
    </row>
    <row r="23" spans="1:9" s="3" customFormat="1" ht="15" customHeight="1" x14ac:dyDescent="0.15">
      <c r="A23" s="22"/>
      <c r="B23" s="42"/>
      <c r="C23" s="17"/>
      <c r="D23" s="23"/>
      <c r="E23" s="19"/>
      <c r="F23" s="20"/>
      <c r="G23" s="20"/>
    </row>
    <row r="24" spans="1:9" s="3" customFormat="1" ht="15" customHeight="1" x14ac:dyDescent="0.15">
      <c r="A24" s="22"/>
      <c r="B24" s="42"/>
      <c r="C24" s="17"/>
      <c r="D24" s="23"/>
      <c r="E24" s="19"/>
      <c r="F24" s="20"/>
      <c r="G24" s="20"/>
    </row>
    <row r="25" spans="1:9" s="3" customFormat="1" ht="15" customHeight="1" x14ac:dyDescent="0.15">
      <c r="A25" s="22"/>
      <c r="B25" s="42"/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22"/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2"/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42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2"/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272181.81818181818</v>
      </c>
      <c r="F45" s="33">
        <f>SUM(F16:F44)</f>
        <v>27218.181818181816</v>
      </c>
      <c r="G45" s="33">
        <f>SUM(G16:G44)</f>
        <v>299400</v>
      </c>
    </row>
    <row r="46" spans="1:7" s="3" customFormat="1" ht="15" customHeight="1" thickBot="1" x14ac:dyDescent="0.2">
      <c r="A46" s="34" t="s">
        <v>19</v>
      </c>
      <c r="B46" s="35" t="s">
        <v>20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잉크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2016-12-15T02:38:53Z</cp:lastPrinted>
  <dcterms:created xsi:type="dcterms:W3CDTF">2001-08-16T09:14:24Z</dcterms:created>
  <dcterms:modified xsi:type="dcterms:W3CDTF">2016-12-15T08:10:42Z</dcterms:modified>
</cp:coreProperties>
</file>