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30" windowWidth="15075" windowHeight="11355"/>
  </bookViews>
  <sheets>
    <sheet name="통합" sheetId="4" r:id="rId1"/>
    <sheet name="450-120" sheetId="3" r:id="rId2"/>
    <sheet name="400g3" sheetId="2" r:id="rId3"/>
  </sheets>
  <calcPr calcId="145621"/>
</workbook>
</file>

<file path=xl/calcChain.xml><?xml version="1.0" encoding="utf-8"?>
<calcChain xmlns="http://schemas.openxmlformats.org/spreadsheetml/2006/main">
  <c r="F80" i="4" l="1"/>
  <c r="E80" i="4"/>
  <c r="G80" i="4" s="1"/>
  <c r="E78" i="4"/>
  <c r="F78" i="4" s="1"/>
  <c r="G78" i="4" s="1"/>
  <c r="F77" i="4"/>
  <c r="E77" i="4"/>
  <c r="G77" i="4" s="1"/>
  <c r="E76" i="4"/>
  <c r="F75" i="4"/>
  <c r="G75" i="4" s="1"/>
  <c r="F74" i="4"/>
  <c r="G74" i="4" s="1"/>
  <c r="F73" i="4"/>
  <c r="G73" i="4" s="1"/>
  <c r="F72" i="4"/>
  <c r="G72" i="4" s="1"/>
  <c r="F71" i="4"/>
  <c r="G71" i="4" s="1"/>
  <c r="F69" i="4"/>
  <c r="E69" i="4"/>
  <c r="G69" i="4" s="1"/>
  <c r="E68" i="4"/>
  <c r="F68" i="4" s="1"/>
  <c r="F67" i="4"/>
  <c r="E67" i="4"/>
  <c r="G67" i="4" s="1"/>
  <c r="E66" i="4"/>
  <c r="F66" i="4" s="1"/>
  <c r="G66" i="4" s="1"/>
  <c r="F65" i="4"/>
  <c r="E65" i="4"/>
  <c r="G65" i="4" s="1"/>
  <c r="E64" i="4"/>
  <c r="E32" i="4"/>
  <c r="F32" i="4" s="1"/>
  <c r="E30" i="4"/>
  <c r="G29" i="4"/>
  <c r="F29" i="4"/>
  <c r="E29" i="4"/>
  <c r="F28" i="4"/>
  <c r="E28" i="4"/>
  <c r="G28" i="4" s="1"/>
  <c r="F27" i="4"/>
  <c r="G27" i="4" s="1"/>
  <c r="G26" i="4"/>
  <c r="F26" i="4"/>
  <c r="F25" i="4"/>
  <c r="G25" i="4" s="1"/>
  <c r="G24" i="4"/>
  <c r="F24" i="4"/>
  <c r="F23" i="4"/>
  <c r="G23" i="4" s="1"/>
  <c r="G21" i="4"/>
  <c r="F21" i="4"/>
  <c r="E21" i="4"/>
  <c r="F20" i="4"/>
  <c r="E20" i="4"/>
  <c r="G20" i="4" s="1"/>
  <c r="E19" i="4"/>
  <c r="F19" i="4" s="1"/>
  <c r="E18" i="4"/>
  <c r="F18" i="4" s="1"/>
  <c r="G18" i="4" s="1"/>
  <c r="G17" i="4"/>
  <c r="F17" i="4"/>
  <c r="E17" i="4"/>
  <c r="E16" i="4"/>
  <c r="F32" i="3"/>
  <c r="E32" i="3"/>
  <c r="G32" i="3" s="1"/>
  <c r="E30" i="3"/>
  <c r="F29" i="3"/>
  <c r="E29" i="3"/>
  <c r="G29" i="3" s="1"/>
  <c r="E28" i="3"/>
  <c r="F28" i="3" s="1"/>
  <c r="G28" i="3" s="1"/>
  <c r="F27" i="3"/>
  <c r="G27" i="3" s="1"/>
  <c r="F26" i="3"/>
  <c r="G26" i="3" s="1"/>
  <c r="F25" i="3"/>
  <c r="G25" i="3" s="1"/>
  <c r="F24" i="3"/>
  <c r="G24" i="3" s="1"/>
  <c r="F23" i="3"/>
  <c r="G23" i="3" s="1"/>
  <c r="F21" i="3"/>
  <c r="E21" i="3"/>
  <c r="G21" i="3" s="1"/>
  <c r="E20" i="3"/>
  <c r="F20" i="3" s="1"/>
  <c r="G20" i="3" s="1"/>
  <c r="F19" i="3"/>
  <c r="E19" i="3"/>
  <c r="G19" i="3" s="1"/>
  <c r="E18" i="3"/>
  <c r="E17" i="3"/>
  <c r="F17" i="3" s="1"/>
  <c r="G17" i="3" s="1"/>
  <c r="E16" i="3"/>
  <c r="F16" i="3" s="1"/>
  <c r="E32" i="2"/>
  <c r="G30" i="2"/>
  <c r="F30" i="2"/>
  <c r="E30" i="2"/>
  <c r="G68" i="4" l="1"/>
  <c r="E93" i="4"/>
  <c r="F64" i="4"/>
  <c r="F76" i="4"/>
  <c r="G76" i="4" s="1"/>
  <c r="G16" i="4"/>
  <c r="F16" i="4"/>
  <c r="G19" i="4"/>
  <c r="F30" i="4"/>
  <c r="G30" i="4" s="1"/>
  <c r="G32" i="4"/>
  <c r="E45" i="4"/>
  <c r="G16" i="3"/>
  <c r="G30" i="3"/>
  <c r="F18" i="3"/>
  <c r="F45" i="3" s="1"/>
  <c r="F30" i="3"/>
  <c r="E45" i="3"/>
  <c r="G32" i="2"/>
  <c r="F32" i="2"/>
  <c r="E45" i="2"/>
  <c r="F93" i="4" l="1"/>
  <c r="G64" i="4"/>
  <c r="G93" i="4" s="1"/>
  <c r="B59" i="4" s="1"/>
  <c r="G45" i="4"/>
  <c r="B11" i="4" s="1"/>
  <c r="F45" i="4"/>
  <c r="G18" i="3"/>
  <c r="G45" i="3" s="1"/>
  <c r="B11" i="3" s="1"/>
  <c r="E28" i="2"/>
  <c r="F28" i="2" s="1"/>
  <c r="E29" i="2" l="1"/>
  <c r="F29" i="2" l="1"/>
  <c r="G29" i="2" s="1"/>
  <c r="G28" i="2"/>
  <c r="F27" i="2"/>
  <c r="G27" i="2" s="1"/>
  <c r="F26" i="2"/>
  <c r="G26" i="2" s="1"/>
  <c r="F25" i="2"/>
  <c r="G25" i="2" s="1"/>
  <c r="F24" i="2"/>
  <c r="G24" i="2" s="1"/>
  <c r="F23" i="2"/>
  <c r="G23" i="2" s="1"/>
  <c r="E21" i="2"/>
  <c r="F21" i="2" s="1"/>
  <c r="E20" i="2"/>
  <c r="F20" i="2" s="1"/>
  <c r="E19" i="2"/>
  <c r="F19" i="2" s="1"/>
  <c r="E18" i="2"/>
  <c r="F18" i="2" s="1"/>
  <c r="E17" i="2"/>
  <c r="F17" i="2" s="1"/>
  <c r="E16" i="2"/>
  <c r="F16" i="2" s="1"/>
  <c r="G19" i="2" l="1"/>
  <c r="G21" i="2"/>
  <c r="G17" i="2"/>
  <c r="F45" i="2"/>
  <c r="G16" i="2"/>
  <c r="G18" i="2"/>
  <c r="G20" i="2"/>
  <c r="G45" i="2" l="1"/>
  <c r="B11" i="2" s="1"/>
</calcChain>
</file>

<file path=xl/sharedStrings.xml><?xml version="1.0" encoding="utf-8"?>
<sst xmlns="http://schemas.openxmlformats.org/spreadsheetml/2006/main" count="156" uniqueCount="45">
  <si>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</si>
  <si>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</si>
  <si>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</si>
  <si>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</si>
  <si>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</si>
  <si>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</si>
  <si>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</si>
  <si>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</si>
  <si>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</si>
  <si>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</si>
  <si>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</si>
  <si>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</si>
  <si>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</si>
  <si>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</si>
  <si>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</si>
  <si>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</si>
  <si>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</si>
  <si>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</si>
  <si>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</si>
  <si>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</si>
  <si>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</si>
  <si>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데스크탑</t>
    <phoneticPr fontId="3" type="noConversion"/>
  </si>
  <si>
    <t>DVD Super Multi</t>
    <phoneticPr fontId="3" type="noConversion"/>
  </si>
  <si>
    <t>USB 3.0 4port / USB 2.0 4port</t>
    <phoneticPr fontId="3" type="noConversion"/>
  </si>
  <si>
    <t>HP 400 G3</t>
    <phoneticPr fontId="3" type="noConversion"/>
  </si>
  <si>
    <t>8GB DDR4 Memory</t>
    <phoneticPr fontId="3" type="noConversion"/>
  </si>
  <si>
    <t>intel HD530 Graphics</t>
    <phoneticPr fontId="3" type="noConversion"/>
  </si>
  <si>
    <t>128GB SSD / 1TB HDD</t>
    <phoneticPr fontId="3" type="noConversion"/>
  </si>
  <si>
    <t>D-Sub / DP Dual Monitor Output</t>
    <phoneticPr fontId="3" type="noConversion"/>
  </si>
  <si>
    <t>serial 1port</t>
    <phoneticPr fontId="3" type="noConversion"/>
  </si>
  <si>
    <t>인텔 i3-6100 3.7GHz (2 코어 / 4 쓰레드)</t>
    <phoneticPr fontId="3" type="noConversion"/>
  </si>
  <si>
    <t>소프트웨어</t>
    <phoneticPr fontId="3" type="noConversion"/>
  </si>
  <si>
    <t>소프트웨어</t>
    <phoneticPr fontId="3" type="noConversion"/>
  </si>
  <si>
    <t>한컴오피스 2016</t>
    <phoneticPr fontId="3" type="noConversion"/>
  </si>
  <si>
    <t>(기업용 COEM /MLP / 영구버전)</t>
    <phoneticPr fontId="3" type="noConversion"/>
  </si>
  <si>
    <t>(기업용 Home &amp; Business / 영구버전)</t>
    <phoneticPr fontId="3" type="noConversion"/>
  </si>
  <si>
    <t>MS Office 2016 PKC</t>
    <phoneticPr fontId="3" type="noConversion"/>
  </si>
  <si>
    <t>Windows 7 Professional 64bit / Windows 10 Pro 64bit</t>
    <phoneticPr fontId="3" type="noConversion"/>
  </si>
  <si>
    <t>HP 450-120kr 슬림형</t>
    <phoneticPr fontId="3" type="noConversion"/>
  </si>
  <si>
    <t>인텔 펜티엄 G3260 3.3GHz 듀얼코어</t>
    <phoneticPr fontId="3" type="noConversion"/>
  </si>
  <si>
    <t>4GB DDR4 Memory</t>
    <phoneticPr fontId="3" type="noConversion"/>
  </si>
  <si>
    <t>intel HD Graphics</t>
    <phoneticPr fontId="3" type="noConversion"/>
  </si>
  <si>
    <t>128GB SSD / 500GB HDD</t>
    <phoneticPr fontId="3" type="noConversion"/>
  </si>
  <si>
    <t>Windows 10 Home 64bit</t>
    <phoneticPr fontId="3" type="noConversion"/>
  </si>
  <si>
    <t>대한노인회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</si>
</sst>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  <font>
      <sz val="9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8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0" fontId="9" fillId="0" borderId="0" xfId="0" applyFont="1"/>
    <xf numFmtId="0" fontId="4" fillId="0" borderId="9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41" fontId="4" fillId="0" borderId="9" xfId="1" applyFont="1" applyBorder="1" applyAlignment="1">
      <alignment horizontal="left"/>
    </xf>
    <xf numFmtId="41" fontId="8" fillId="0" borderId="9" xfId="1" applyFont="1" applyBorder="1" applyAlignment="1">
      <alignment horizontal="left"/>
    </xf>
    <xf numFmtId="41" fontId="4" fillId="0" borderId="9" xfId="1" applyFont="1" applyFill="1" applyBorder="1" applyAlignment="1">
      <alignment horizontal="left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190500</xdr:colOff>
      <xdr:row>51</xdr:row>
      <xdr:rowOff>190500</xdr:rowOff>
    </xdr:from>
    <xdr:to>
      <xdr:col>6</xdr:col>
      <xdr:colOff>1038225</xdr:colOff>
      <xdr:row>61</xdr:row>
      <xdr:rowOff>133350</xdr:rowOff>
    </xdr:to>
    <xdr:pic>
      <xdr:nvPicPr>
        <xdr:cNvPr id="4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81350" y="10391775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workbookViewId="0">
      <selection activeCell="C37" sqref="C37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3" t="s">
        <v>0</v>
      </c>
      <c r="B1" s="43"/>
      <c r="C1" s="43"/>
      <c r="D1" s="43"/>
      <c r="E1" s="43"/>
      <c r="F1" s="43"/>
      <c r="G1" s="43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4" t="s">
        <v>44</v>
      </c>
      <c r="B4" s="44"/>
      <c r="C4" s="7" t="s">
        <v>1</v>
      </c>
      <c r="D4" s="4"/>
      <c r="E4" s="4"/>
    </row>
    <row r="5" spans="1:7" ht="15" customHeight="1" x14ac:dyDescent="0.15">
      <c r="A5" s="2" t="s">
        <v>2</v>
      </c>
      <c r="B5" s="8"/>
      <c r="C5" s="9"/>
      <c r="D5" s="4"/>
      <c r="E5" s="4"/>
    </row>
    <row r="6" spans="1:7" ht="15" customHeight="1" x14ac:dyDescent="0.15">
      <c r="A6" s="2" t="s">
        <v>3</v>
      </c>
      <c r="B6" s="2"/>
      <c r="C6" s="4"/>
      <c r="D6" s="4"/>
      <c r="E6" s="4"/>
    </row>
    <row r="7" spans="1:7" ht="15" customHeight="1" x14ac:dyDescent="0.15">
      <c r="A7" s="2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1155000</v>
      </c>
      <c r="C11" s="4"/>
      <c r="D11" s="4"/>
      <c r="E11" s="4"/>
    </row>
    <row r="12" spans="1:7" ht="15" customHeight="1" x14ac:dyDescent="0.15">
      <c r="A12" s="2" t="s">
        <v>7</v>
      </c>
      <c r="B12" s="12">
        <v>42703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21" si="0">C16*D16</f>
        <v>0</v>
      </c>
      <c r="F16" s="22">
        <f t="shared" ref="F16:F26" si="1">E16*10%</f>
        <v>0</v>
      </c>
      <c r="G16" s="23">
        <f t="shared" ref="G16:G30" si="2">SUM(E16:F16)</f>
        <v>0</v>
      </c>
    </row>
    <row r="17" spans="1:9" s="2" customFormat="1" ht="15" customHeight="1" x14ac:dyDescent="0.15">
      <c r="A17" s="24" t="s">
        <v>21</v>
      </c>
      <c r="B17" s="46" t="s">
        <v>38</v>
      </c>
      <c r="C17" s="19">
        <v>1</v>
      </c>
      <c r="D17" s="25">
        <v>550000</v>
      </c>
      <c r="E17" s="21">
        <f t="shared" si="0"/>
        <v>550000</v>
      </c>
      <c r="F17" s="22">
        <f t="shared" si="1"/>
        <v>55000</v>
      </c>
      <c r="G17" s="22">
        <f t="shared" si="2"/>
        <v>605000</v>
      </c>
      <c r="I17" s="26"/>
    </row>
    <row r="18" spans="1:9" s="2" customFormat="1" ht="15" customHeight="1" x14ac:dyDescent="0.15">
      <c r="A18" s="24"/>
      <c r="B18" s="45"/>
      <c r="C18" s="19"/>
      <c r="D18" s="25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/>
      <c r="B19" s="45" t="s">
        <v>39</v>
      </c>
      <c r="C19" s="19"/>
      <c r="D19" s="25"/>
      <c r="E19" s="21">
        <f t="shared" si="0"/>
        <v>0</v>
      </c>
      <c r="F19" s="22">
        <f t="shared" si="1"/>
        <v>0</v>
      </c>
      <c r="G19" s="22">
        <f t="shared" si="2"/>
        <v>0</v>
      </c>
    </row>
    <row r="20" spans="1:9" s="2" customFormat="1" ht="15" customHeight="1" x14ac:dyDescent="0.15">
      <c r="A20" s="24"/>
      <c r="B20" s="45" t="s">
        <v>40</v>
      </c>
      <c r="C20" s="19"/>
      <c r="D20" s="25"/>
      <c r="E20" s="21">
        <f t="shared" si="0"/>
        <v>0</v>
      </c>
      <c r="F20" s="22">
        <f t="shared" si="1"/>
        <v>0</v>
      </c>
      <c r="G20" s="22">
        <f t="shared" si="2"/>
        <v>0</v>
      </c>
      <c r="I20" s="26"/>
    </row>
    <row r="21" spans="1:9" s="2" customFormat="1" ht="15" customHeight="1" x14ac:dyDescent="0.15">
      <c r="A21" s="24"/>
      <c r="B21" s="45" t="s">
        <v>41</v>
      </c>
      <c r="C21" s="19"/>
      <c r="D21" s="25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9" s="2" customFormat="1" ht="15" customHeight="1" x14ac:dyDescent="0.15">
      <c r="A22" s="24"/>
      <c r="B22" s="47" t="s">
        <v>42</v>
      </c>
      <c r="C22" s="19"/>
      <c r="D22" s="22"/>
      <c r="E22" s="21"/>
      <c r="F22" s="22"/>
      <c r="G22" s="22"/>
    </row>
    <row r="23" spans="1:9" s="2" customFormat="1" ht="15" customHeight="1" x14ac:dyDescent="0.15">
      <c r="A23" s="24"/>
      <c r="B23" s="47" t="s">
        <v>22</v>
      </c>
      <c r="C23" s="19"/>
      <c r="D23" s="22"/>
      <c r="E23" s="41"/>
      <c r="F23" s="22">
        <f t="shared" si="1"/>
        <v>0</v>
      </c>
      <c r="G23" s="22">
        <f t="shared" si="2"/>
        <v>0</v>
      </c>
    </row>
    <row r="24" spans="1:9" s="2" customFormat="1" ht="15" customHeight="1" x14ac:dyDescent="0.15">
      <c r="A24" s="24"/>
      <c r="B24" s="45" t="s">
        <v>23</v>
      </c>
      <c r="C24" s="19"/>
      <c r="D24" s="22"/>
      <c r="E24"/>
      <c r="F24" s="22">
        <f t="shared" si="1"/>
        <v>0</v>
      </c>
      <c r="G24" s="22">
        <f t="shared" si="2"/>
        <v>0</v>
      </c>
    </row>
    <row r="25" spans="1:9" s="2" customFormat="1" ht="15" customHeight="1" x14ac:dyDescent="0.15">
      <c r="A25" s="24"/>
      <c r="B25" s="45" t="s">
        <v>29</v>
      </c>
      <c r="C25" s="19"/>
      <c r="D25" s="22"/>
      <c r="E25"/>
      <c r="F25" s="22">
        <f t="shared" si="1"/>
        <v>0</v>
      </c>
      <c r="G25" s="22">
        <f t="shared" si="2"/>
        <v>0</v>
      </c>
    </row>
    <row r="26" spans="1:9" s="2" customFormat="1" ht="15" customHeight="1" x14ac:dyDescent="0.15">
      <c r="A26" s="24"/>
      <c r="B26" s="45" t="s">
        <v>28</v>
      </c>
      <c r="C26" s="19"/>
      <c r="D26" s="22"/>
      <c r="E26"/>
      <c r="F26" s="22">
        <f t="shared" si="1"/>
        <v>0</v>
      </c>
      <c r="G26" s="22">
        <f t="shared" si="2"/>
        <v>0</v>
      </c>
    </row>
    <row r="27" spans="1:9" s="2" customFormat="1" ht="15" customHeight="1" x14ac:dyDescent="0.15">
      <c r="A27" s="24"/>
      <c r="B27" s="45" t="s">
        <v>43</v>
      </c>
      <c r="C27" s="19"/>
      <c r="D27" s="22"/>
      <c r="E27"/>
      <c r="F27" s="22">
        <f>E27*10%</f>
        <v>0</v>
      </c>
      <c r="G27" s="22">
        <f t="shared" si="2"/>
        <v>0</v>
      </c>
    </row>
    <row r="28" spans="1:9" s="2" customFormat="1" ht="15" customHeight="1" x14ac:dyDescent="0.15">
      <c r="A28" s="24"/>
      <c r="B28" s="45"/>
      <c r="C28" s="19"/>
      <c r="D28" s="22"/>
      <c r="E28" s="21">
        <f t="shared" ref="E28:E30" si="3">C28*D28</f>
        <v>0</v>
      </c>
      <c r="F28" s="22">
        <f t="shared" ref="F28" si="4">E28*10%</f>
        <v>0</v>
      </c>
      <c r="G28" s="22">
        <f t="shared" si="2"/>
        <v>0</v>
      </c>
    </row>
    <row r="29" spans="1:9" s="2" customFormat="1" ht="15" customHeight="1" x14ac:dyDescent="0.15">
      <c r="A29" s="24"/>
      <c r="B29" s="46"/>
      <c r="C29" s="19"/>
      <c r="D29" s="25"/>
      <c r="E29" s="21">
        <f t="shared" si="3"/>
        <v>0</v>
      </c>
      <c r="F29" s="22">
        <f>E29*10%</f>
        <v>0</v>
      </c>
      <c r="G29" s="22">
        <f t="shared" si="2"/>
        <v>0</v>
      </c>
    </row>
    <row r="30" spans="1:9" s="2" customFormat="1" ht="15" customHeight="1" x14ac:dyDescent="0.15">
      <c r="A30" s="24" t="s">
        <v>31</v>
      </c>
      <c r="B30" s="45" t="s">
        <v>33</v>
      </c>
      <c r="C30" s="19">
        <v>1</v>
      </c>
      <c r="D30" s="25">
        <v>250000</v>
      </c>
      <c r="E30" s="21">
        <f t="shared" si="3"/>
        <v>250000</v>
      </c>
      <c r="F30" s="22">
        <f>E30*10%</f>
        <v>25000</v>
      </c>
      <c r="G30" s="22">
        <f t="shared" si="2"/>
        <v>275000</v>
      </c>
    </row>
    <row r="31" spans="1:9" s="2" customFormat="1" ht="15" customHeight="1" x14ac:dyDescent="0.15">
      <c r="A31" s="24"/>
      <c r="B31" s="45" t="s">
        <v>34</v>
      </c>
      <c r="C31" s="19"/>
      <c r="D31" s="25"/>
      <c r="E31"/>
      <c r="F31" s="22"/>
      <c r="G31" s="22"/>
    </row>
    <row r="32" spans="1:9" s="2" customFormat="1" ht="15" customHeight="1" x14ac:dyDescent="0.15">
      <c r="A32" s="24" t="s">
        <v>32</v>
      </c>
      <c r="B32" s="45" t="s">
        <v>36</v>
      </c>
      <c r="C32" s="19">
        <v>1</v>
      </c>
      <c r="D32" s="25">
        <v>250000</v>
      </c>
      <c r="E32" s="21">
        <f t="shared" ref="E32" si="5">C32*D32</f>
        <v>250000</v>
      </c>
      <c r="F32" s="22">
        <f>E32*10%</f>
        <v>25000</v>
      </c>
      <c r="G32" s="22">
        <f t="shared" ref="G32" si="6">SUM(E32:F32)</f>
        <v>275000</v>
      </c>
    </row>
    <row r="33" spans="1:7" s="2" customFormat="1" ht="15" customHeight="1" x14ac:dyDescent="0.15">
      <c r="A33" s="24"/>
      <c r="B33" s="45" t="s">
        <v>35</v>
      </c>
      <c r="C33" s="19"/>
      <c r="D33" s="25"/>
      <c r="E33"/>
      <c r="F33" s="22"/>
      <c r="G33" s="22"/>
    </row>
    <row r="34" spans="1:7" s="2" customFormat="1" ht="15" customHeight="1" x14ac:dyDescent="0.15">
      <c r="A34" s="24"/>
      <c r="B34" s="47"/>
      <c r="C34" s="19"/>
      <c r="D34" s="22"/>
      <c r="E34"/>
      <c r="F34" s="22"/>
      <c r="G34" s="22"/>
    </row>
    <row r="35" spans="1:7" s="2" customFormat="1" ht="15" customHeight="1" x14ac:dyDescent="0.15">
      <c r="A35" s="24"/>
      <c r="B35" s="42"/>
      <c r="C35" s="19"/>
      <c r="D35" s="22"/>
      <c r="E35"/>
      <c r="F35" s="22"/>
      <c r="G35" s="22"/>
    </row>
    <row r="36" spans="1:7" s="2" customFormat="1" ht="15" customHeight="1" x14ac:dyDescent="0.15">
      <c r="A36" s="24"/>
      <c r="B36" s="27"/>
      <c r="C36" s="19"/>
      <c r="D36" s="22"/>
      <c r="E36"/>
      <c r="F36" s="22"/>
      <c r="G36" s="22"/>
    </row>
    <row r="37" spans="1:7" s="2" customFormat="1" ht="15" customHeight="1" x14ac:dyDescent="0.15">
      <c r="A37" s="24"/>
      <c r="B37" s="27"/>
      <c r="C37" s="19"/>
      <c r="D37" s="22"/>
      <c r="E37"/>
      <c r="F37" s="22"/>
      <c r="G37" s="22"/>
    </row>
    <row r="38" spans="1:7" s="2" customFormat="1" ht="15" customHeight="1" x14ac:dyDescent="0.15">
      <c r="A38" s="24"/>
      <c r="B38" s="27"/>
      <c r="C38" s="19"/>
      <c r="D38" s="22"/>
      <c r="E38"/>
      <c r="F38" s="22"/>
      <c r="G38" s="22"/>
    </row>
    <row r="39" spans="1:7" s="2" customFormat="1" ht="15" customHeight="1" x14ac:dyDescent="0.15">
      <c r="A39" s="24"/>
      <c r="B39" s="24"/>
      <c r="C39" s="19"/>
      <c r="D39" s="22"/>
      <c r="E39"/>
      <c r="F39" s="22"/>
      <c r="G39" s="22"/>
    </row>
    <row r="40" spans="1:7" s="2" customFormat="1" ht="15" customHeight="1" x14ac:dyDescent="0.15">
      <c r="A40" s="24"/>
      <c r="B40" s="24"/>
      <c r="C40" s="19"/>
      <c r="D40" s="22"/>
      <c r="E40"/>
      <c r="F40" s="22"/>
      <c r="G40" s="22"/>
    </row>
    <row r="41" spans="1:7" s="2" customFormat="1" ht="15" customHeight="1" x14ac:dyDescent="0.15">
      <c r="A41" s="24"/>
      <c r="B41" s="24"/>
      <c r="C41" s="19"/>
      <c r="D41" s="22"/>
      <c r="E41"/>
      <c r="F41" s="22"/>
      <c r="G41" s="22"/>
    </row>
    <row r="42" spans="1:7" s="2" customFormat="1" ht="15" customHeight="1" x14ac:dyDescent="0.15">
      <c r="A42" s="24"/>
      <c r="B42" s="24"/>
      <c r="C42" s="19"/>
      <c r="D42" s="22"/>
      <c r="E42"/>
      <c r="F42" s="22"/>
      <c r="G42" s="22"/>
    </row>
    <row r="43" spans="1:7" s="2" customFormat="1" ht="15" customHeight="1" x14ac:dyDescent="0.15">
      <c r="A43" s="28"/>
      <c r="B43" s="28"/>
      <c r="C43" s="29"/>
      <c r="D43" s="22"/>
      <c r="E43"/>
      <c r="F43" s="22"/>
      <c r="G43" s="22"/>
    </row>
    <row r="44" spans="1:7" s="2" customFormat="1" ht="15" customHeight="1" thickBot="1" x14ac:dyDescent="0.2">
      <c r="A44" s="30"/>
      <c r="B44" s="30"/>
      <c r="C44" s="31"/>
      <c r="D44" s="32"/>
      <c r="E44"/>
      <c r="F44" s="22"/>
      <c r="G44" s="22"/>
    </row>
    <row r="45" spans="1:7" s="2" customFormat="1" ht="15" customHeight="1" x14ac:dyDescent="0.15">
      <c r="A45" s="33" t="s">
        <v>16</v>
      </c>
      <c r="B45" s="34"/>
      <c r="C45" s="6"/>
      <c r="D45" s="35" t="s">
        <v>17</v>
      </c>
      <c r="E45" s="35">
        <f>SUM(E16:E44)</f>
        <v>1050000</v>
      </c>
      <c r="F45" s="36">
        <f>SUM(F16:F44)</f>
        <v>105000</v>
      </c>
      <c r="G45" s="36">
        <f>SUM(G16:G44)</f>
        <v>1155000</v>
      </c>
    </row>
    <row r="46" spans="1:7" s="2" customFormat="1" ht="15" customHeight="1" thickBot="1" x14ac:dyDescent="0.2">
      <c r="A46" s="37" t="s">
        <v>18</v>
      </c>
      <c r="B46" s="38" t="s">
        <v>19</v>
      </c>
      <c r="C46" s="39"/>
      <c r="D46" s="40"/>
      <c r="E46" s="40"/>
      <c r="F46" s="40"/>
      <c r="G46" s="40"/>
    </row>
    <row r="47" spans="1:7" s="2" customFormat="1" ht="15" customHeight="1" x14ac:dyDescent="0.15">
      <c r="A47" s="2" t="s">
        <v>20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ht="27.75" customHeight="1" x14ac:dyDescent="0.15">
      <c r="A49" s="43" t="s">
        <v>0</v>
      </c>
      <c r="B49" s="43"/>
      <c r="C49" s="43"/>
      <c r="D49" s="43"/>
      <c r="E49" s="43"/>
      <c r="F49" s="43"/>
      <c r="G49" s="43"/>
    </row>
    <row r="50" spans="1:7" ht="15" customHeight="1" x14ac:dyDescent="0.15">
      <c r="A50" s="2"/>
      <c r="B50" s="2"/>
      <c r="C50" s="3"/>
      <c r="D50" s="4"/>
    </row>
    <row r="51" spans="1:7" ht="15" customHeight="1" x14ac:dyDescent="0.15">
      <c r="A51" s="2"/>
      <c r="B51" s="2"/>
      <c r="C51" s="6"/>
      <c r="D51" s="6"/>
      <c r="E51" s="6"/>
    </row>
    <row r="52" spans="1:7" ht="27.75" customHeight="1" thickBot="1" x14ac:dyDescent="0.2">
      <c r="A52" s="44" t="s">
        <v>44</v>
      </c>
      <c r="B52" s="44"/>
      <c r="C52" s="7" t="s">
        <v>1</v>
      </c>
      <c r="D52" s="4"/>
      <c r="E52" s="4"/>
    </row>
    <row r="53" spans="1:7" ht="15" customHeight="1" x14ac:dyDescent="0.15">
      <c r="A53" s="2" t="s">
        <v>2</v>
      </c>
      <c r="B53" s="8"/>
      <c r="C53" s="9"/>
      <c r="D53" s="4"/>
      <c r="E53" s="4"/>
    </row>
    <row r="54" spans="1:7" ht="15" customHeight="1" x14ac:dyDescent="0.15">
      <c r="A54" s="2" t="s">
        <v>3</v>
      </c>
      <c r="B54" s="2"/>
      <c r="C54" s="4"/>
      <c r="D54" s="4"/>
      <c r="E54" s="4"/>
    </row>
    <row r="55" spans="1:7" ht="15" customHeight="1" x14ac:dyDescent="0.15">
      <c r="A55" s="2" t="s">
        <v>4</v>
      </c>
      <c r="B55" s="2"/>
      <c r="C55" s="4"/>
      <c r="D55" s="4"/>
      <c r="E55" s="4"/>
    </row>
    <row r="56" spans="1:7" ht="15" customHeight="1" x14ac:dyDescent="0.15">
      <c r="A56" s="2"/>
      <c r="B56" s="2"/>
      <c r="C56" s="4"/>
      <c r="D56" s="4"/>
    </row>
    <row r="57" spans="1:7" ht="15" customHeight="1" x14ac:dyDescent="0.15">
      <c r="A57" s="10" t="s">
        <v>5</v>
      </c>
      <c r="B57" s="2"/>
      <c r="C57" s="4"/>
      <c r="D57" s="4"/>
      <c r="E57" s="4"/>
    </row>
    <row r="58" spans="1:7" ht="15" customHeight="1" x14ac:dyDescent="0.15">
      <c r="A58" s="2"/>
      <c r="B58" s="2"/>
      <c r="C58" s="4"/>
      <c r="D58" s="4"/>
      <c r="E58" s="4"/>
    </row>
    <row r="59" spans="1:7" ht="15" customHeight="1" x14ac:dyDescent="0.15">
      <c r="A59" s="2" t="s">
        <v>6</v>
      </c>
      <c r="B59" s="11">
        <f>G93</f>
        <v>1320000</v>
      </c>
      <c r="C59" s="4"/>
      <c r="D59" s="4"/>
      <c r="E59" s="4"/>
    </row>
    <row r="60" spans="1:7" ht="15" customHeight="1" x14ac:dyDescent="0.15">
      <c r="A60" s="2" t="s">
        <v>7</v>
      </c>
      <c r="B60" s="12">
        <v>42703</v>
      </c>
      <c r="C60" s="4"/>
      <c r="D60" s="4"/>
      <c r="E60" s="4"/>
    </row>
    <row r="61" spans="1:7" ht="15" customHeight="1" x14ac:dyDescent="0.15">
      <c r="A61" s="2" t="s">
        <v>8</v>
      </c>
      <c r="B61" s="13"/>
      <c r="C61" s="4"/>
      <c r="D61" s="4"/>
      <c r="E61" s="4"/>
    </row>
    <row r="62" spans="1:7" ht="15" customHeight="1" thickBot="1" x14ac:dyDescent="0.2">
      <c r="A62" s="2"/>
      <c r="B62" s="2"/>
      <c r="C62" s="4"/>
      <c r="D62" s="4"/>
    </row>
    <row r="63" spans="1:7" s="2" customFormat="1" ht="15" customHeight="1" thickBot="1" x14ac:dyDescent="0.2">
      <c r="A63" s="14" t="s">
        <v>9</v>
      </c>
      <c r="B63" s="14" t="s">
        <v>10</v>
      </c>
      <c r="C63" s="15" t="s">
        <v>11</v>
      </c>
      <c r="D63" s="15" t="s">
        <v>12</v>
      </c>
      <c r="E63" s="16" t="s">
        <v>13</v>
      </c>
      <c r="F63" s="16" t="s">
        <v>14</v>
      </c>
      <c r="G63" s="15" t="s">
        <v>15</v>
      </c>
    </row>
    <row r="64" spans="1:7" s="2" customFormat="1" ht="15" customHeight="1" x14ac:dyDescent="0.15">
      <c r="A64" s="17"/>
      <c r="B64" s="18"/>
      <c r="C64" s="19"/>
      <c r="D64" s="20"/>
      <c r="E64" s="21">
        <f t="shared" ref="E64:E69" si="7">C64*D64</f>
        <v>0</v>
      </c>
      <c r="F64" s="22">
        <f t="shared" ref="F64:F74" si="8">E64*10%</f>
        <v>0</v>
      </c>
      <c r="G64" s="23">
        <f t="shared" ref="G64:G78" si="9">SUM(E64:F64)</f>
        <v>0</v>
      </c>
    </row>
    <row r="65" spans="1:9" s="2" customFormat="1" ht="15" customHeight="1" x14ac:dyDescent="0.15">
      <c r="A65" s="24" t="s">
        <v>21</v>
      </c>
      <c r="B65" s="46" t="s">
        <v>24</v>
      </c>
      <c r="C65" s="19">
        <v>1</v>
      </c>
      <c r="D65" s="25">
        <v>700000</v>
      </c>
      <c r="E65" s="21">
        <f t="shared" si="7"/>
        <v>700000</v>
      </c>
      <c r="F65" s="22">
        <f t="shared" si="8"/>
        <v>70000</v>
      </c>
      <c r="G65" s="22">
        <f t="shared" si="9"/>
        <v>770000</v>
      </c>
      <c r="I65" s="26"/>
    </row>
    <row r="66" spans="1:9" s="2" customFormat="1" ht="15" customHeight="1" x14ac:dyDescent="0.15">
      <c r="A66" s="24"/>
      <c r="B66" s="45"/>
      <c r="C66" s="19"/>
      <c r="D66" s="25"/>
      <c r="E66" s="21">
        <f t="shared" si="7"/>
        <v>0</v>
      </c>
      <c r="F66" s="22">
        <f t="shared" si="8"/>
        <v>0</v>
      </c>
      <c r="G66" s="22">
        <f t="shared" si="9"/>
        <v>0</v>
      </c>
    </row>
    <row r="67" spans="1:9" s="2" customFormat="1" ht="15" customHeight="1" x14ac:dyDescent="0.15">
      <c r="A67" s="24"/>
      <c r="B67" s="45" t="s">
        <v>30</v>
      </c>
      <c r="C67" s="19"/>
      <c r="D67" s="25"/>
      <c r="E67" s="21">
        <f t="shared" si="7"/>
        <v>0</v>
      </c>
      <c r="F67" s="22">
        <f t="shared" si="8"/>
        <v>0</v>
      </c>
      <c r="G67" s="22">
        <f t="shared" si="9"/>
        <v>0</v>
      </c>
    </row>
    <row r="68" spans="1:9" s="2" customFormat="1" ht="15" customHeight="1" x14ac:dyDescent="0.15">
      <c r="A68" s="24"/>
      <c r="B68" s="45" t="s">
        <v>25</v>
      </c>
      <c r="C68" s="19"/>
      <c r="D68" s="25"/>
      <c r="E68" s="21">
        <f t="shared" si="7"/>
        <v>0</v>
      </c>
      <c r="F68" s="22">
        <f t="shared" si="8"/>
        <v>0</v>
      </c>
      <c r="G68" s="22">
        <f t="shared" si="9"/>
        <v>0</v>
      </c>
      <c r="I68" s="26"/>
    </row>
    <row r="69" spans="1:9" s="2" customFormat="1" ht="15" customHeight="1" x14ac:dyDescent="0.15">
      <c r="A69" s="24"/>
      <c r="B69" s="45" t="s">
        <v>26</v>
      </c>
      <c r="C69" s="19"/>
      <c r="D69" s="25"/>
      <c r="E69" s="21">
        <f t="shared" si="7"/>
        <v>0</v>
      </c>
      <c r="F69" s="22">
        <f t="shared" si="8"/>
        <v>0</v>
      </c>
      <c r="G69" s="22">
        <f t="shared" si="9"/>
        <v>0</v>
      </c>
    </row>
    <row r="70" spans="1:9" s="2" customFormat="1" ht="15" customHeight="1" x14ac:dyDescent="0.15">
      <c r="A70" s="24"/>
      <c r="B70" s="47" t="s">
        <v>27</v>
      </c>
      <c r="C70" s="19"/>
      <c r="D70" s="22"/>
      <c r="E70" s="21"/>
      <c r="F70" s="22"/>
      <c r="G70" s="22"/>
    </row>
    <row r="71" spans="1:9" s="2" customFormat="1" ht="15" customHeight="1" x14ac:dyDescent="0.15">
      <c r="A71" s="24"/>
      <c r="B71" s="47" t="s">
        <v>22</v>
      </c>
      <c r="C71" s="19"/>
      <c r="D71" s="22"/>
      <c r="E71" s="41"/>
      <c r="F71" s="22">
        <f t="shared" si="8"/>
        <v>0</v>
      </c>
      <c r="G71" s="22">
        <f t="shared" si="9"/>
        <v>0</v>
      </c>
    </row>
    <row r="72" spans="1:9" s="2" customFormat="1" ht="15" customHeight="1" x14ac:dyDescent="0.15">
      <c r="A72" s="24"/>
      <c r="B72" s="45" t="s">
        <v>23</v>
      </c>
      <c r="C72" s="19"/>
      <c r="D72" s="22"/>
      <c r="E72"/>
      <c r="F72" s="22">
        <f t="shared" si="8"/>
        <v>0</v>
      </c>
      <c r="G72" s="22">
        <f t="shared" si="9"/>
        <v>0</v>
      </c>
    </row>
    <row r="73" spans="1:9" s="2" customFormat="1" ht="15" customHeight="1" x14ac:dyDescent="0.15">
      <c r="A73" s="24"/>
      <c r="B73" s="45" t="s">
        <v>29</v>
      </c>
      <c r="C73" s="19"/>
      <c r="D73" s="22"/>
      <c r="E73"/>
      <c r="F73" s="22">
        <f t="shared" si="8"/>
        <v>0</v>
      </c>
      <c r="G73" s="22">
        <f t="shared" si="9"/>
        <v>0</v>
      </c>
    </row>
    <row r="74" spans="1:9" s="2" customFormat="1" ht="15" customHeight="1" x14ac:dyDescent="0.15">
      <c r="A74" s="24"/>
      <c r="B74" s="45" t="s">
        <v>28</v>
      </c>
      <c r="C74" s="19"/>
      <c r="D74" s="22"/>
      <c r="E74"/>
      <c r="F74" s="22">
        <f t="shared" si="8"/>
        <v>0</v>
      </c>
      <c r="G74" s="22">
        <f t="shared" si="9"/>
        <v>0</v>
      </c>
    </row>
    <row r="75" spans="1:9" s="2" customFormat="1" ht="15" customHeight="1" x14ac:dyDescent="0.15">
      <c r="A75" s="24"/>
      <c r="B75" s="45" t="s">
        <v>37</v>
      </c>
      <c r="C75" s="19"/>
      <c r="D75" s="22"/>
      <c r="E75"/>
      <c r="F75" s="22">
        <f>E75*10%</f>
        <v>0</v>
      </c>
      <c r="G75" s="22">
        <f t="shared" si="9"/>
        <v>0</v>
      </c>
    </row>
    <row r="76" spans="1:9" s="2" customFormat="1" ht="15" customHeight="1" x14ac:dyDescent="0.15">
      <c r="A76" s="24"/>
      <c r="B76" s="45"/>
      <c r="C76" s="19"/>
      <c r="D76" s="22"/>
      <c r="E76" s="21">
        <f t="shared" ref="E76:E78" si="10">C76*D76</f>
        <v>0</v>
      </c>
      <c r="F76" s="22">
        <f t="shared" ref="F76" si="11">E76*10%</f>
        <v>0</v>
      </c>
      <c r="G76" s="22">
        <f t="shared" si="9"/>
        <v>0</v>
      </c>
    </row>
    <row r="77" spans="1:9" s="2" customFormat="1" ht="15" customHeight="1" x14ac:dyDescent="0.15">
      <c r="A77" s="24"/>
      <c r="B77" s="46"/>
      <c r="C77" s="19"/>
      <c r="D77" s="25"/>
      <c r="E77" s="21">
        <f t="shared" si="10"/>
        <v>0</v>
      </c>
      <c r="F77" s="22">
        <f>E77*10%</f>
        <v>0</v>
      </c>
      <c r="G77" s="22">
        <f t="shared" si="9"/>
        <v>0</v>
      </c>
    </row>
    <row r="78" spans="1:9" s="2" customFormat="1" ht="15" customHeight="1" x14ac:dyDescent="0.15">
      <c r="A78" s="24" t="s">
        <v>31</v>
      </c>
      <c r="B78" s="45" t="s">
        <v>33</v>
      </c>
      <c r="C78" s="19">
        <v>1</v>
      </c>
      <c r="D78" s="25">
        <v>250000</v>
      </c>
      <c r="E78" s="21">
        <f t="shared" si="10"/>
        <v>250000</v>
      </c>
      <c r="F78" s="22">
        <f>E78*10%</f>
        <v>25000</v>
      </c>
      <c r="G78" s="22">
        <f t="shared" si="9"/>
        <v>275000</v>
      </c>
    </row>
    <row r="79" spans="1:9" s="2" customFormat="1" ht="15" customHeight="1" x14ac:dyDescent="0.15">
      <c r="A79" s="24"/>
      <c r="B79" s="45" t="s">
        <v>34</v>
      </c>
      <c r="C79" s="19"/>
      <c r="D79" s="25"/>
      <c r="E79"/>
      <c r="F79" s="22"/>
      <c r="G79" s="22"/>
    </row>
    <row r="80" spans="1:9" s="2" customFormat="1" ht="15" customHeight="1" x14ac:dyDescent="0.15">
      <c r="A80" s="24" t="s">
        <v>32</v>
      </c>
      <c r="B80" s="45" t="s">
        <v>36</v>
      </c>
      <c r="C80" s="19">
        <v>1</v>
      </c>
      <c r="D80" s="25">
        <v>250000</v>
      </c>
      <c r="E80" s="21">
        <f t="shared" ref="E80" si="12">C80*D80</f>
        <v>250000</v>
      </c>
      <c r="F80" s="22">
        <f>E80*10%</f>
        <v>25000</v>
      </c>
      <c r="G80" s="22">
        <f t="shared" ref="G80" si="13">SUM(E80:F80)</f>
        <v>275000</v>
      </c>
    </row>
    <row r="81" spans="1:7" s="2" customFormat="1" ht="15" customHeight="1" x14ac:dyDescent="0.15">
      <c r="A81" s="24"/>
      <c r="B81" s="45" t="s">
        <v>35</v>
      </c>
      <c r="C81" s="19"/>
      <c r="D81" s="25"/>
      <c r="E81"/>
      <c r="F81" s="22"/>
      <c r="G81" s="22"/>
    </row>
    <row r="82" spans="1:7" s="2" customFormat="1" ht="15" customHeight="1" x14ac:dyDescent="0.15">
      <c r="A82" s="24"/>
      <c r="B82" s="47"/>
      <c r="C82" s="19"/>
      <c r="D82" s="22"/>
      <c r="E82"/>
      <c r="F82" s="22"/>
      <c r="G82" s="22"/>
    </row>
    <row r="83" spans="1:7" s="2" customFormat="1" ht="15" customHeight="1" x14ac:dyDescent="0.15">
      <c r="A83" s="24"/>
      <c r="B83" s="42"/>
      <c r="C83" s="19"/>
      <c r="D83" s="22"/>
      <c r="E83"/>
      <c r="F83" s="22"/>
      <c r="G83" s="22"/>
    </row>
    <row r="84" spans="1:7" s="2" customFormat="1" ht="15" customHeight="1" x14ac:dyDescent="0.15">
      <c r="A84" s="24"/>
      <c r="B84" s="27"/>
      <c r="C84" s="19"/>
      <c r="D84" s="22"/>
      <c r="E84"/>
      <c r="F84" s="22"/>
      <c r="G84" s="22"/>
    </row>
    <row r="85" spans="1:7" s="2" customFormat="1" ht="15" customHeight="1" x14ac:dyDescent="0.15">
      <c r="A85" s="24"/>
      <c r="B85" s="27"/>
      <c r="C85" s="19"/>
      <c r="D85" s="22"/>
      <c r="E85"/>
      <c r="F85" s="22"/>
      <c r="G85" s="22"/>
    </row>
    <row r="86" spans="1:7" s="2" customFormat="1" ht="15" customHeight="1" x14ac:dyDescent="0.15">
      <c r="A86" s="24"/>
      <c r="B86" s="27"/>
      <c r="C86" s="19"/>
      <c r="D86" s="22"/>
      <c r="E86"/>
      <c r="F86" s="22"/>
      <c r="G86" s="22"/>
    </row>
    <row r="87" spans="1:7" s="2" customFormat="1" ht="15" customHeight="1" x14ac:dyDescent="0.15">
      <c r="A87" s="24"/>
      <c r="B87" s="24"/>
      <c r="C87" s="19"/>
      <c r="D87" s="22"/>
      <c r="E87"/>
      <c r="F87" s="22"/>
      <c r="G87" s="22"/>
    </row>
    <row r="88" spans="1:7" s="2" customFormat="1" ht="15" customHeight="1" x14ac:dyDescent="0.15">
      <c r="A88" s="24"/>
      <c r="B88" s="24"/>
      <c r="C88" s="19"/>
      <c r="D88" s="22"/>
      <c r="E88"/>
      <c r="F88" s="22"/>
      <c r="G88" s="22"/>
    </row>
    <row r="89" spans="1:7" s="2" customFormat="1" ht="15" customHeight="1" x14ac:dyDescent="0.15">
      <c r="A89" s="24"/>
      <c r="B89" s="24"/>
      <c r="C89" s="19"/>
      <c r="D89" s="22"/>
      <c r="E89"/>
      <c r="F89" s="22"/>
      <c r="G89" s="22"/>
    </row>
    <row r="90" spans="1:7" s="2" customFormat="1" ht="15" customHeight="1" x14ac:dyDescent="0.15">
      <c r="A90" s="24"/>
      <c r="B90" s="24"/>
      <c r="C90" s="19"/>
      <c r="D90" s="22"/>
      <c r="E90"/>
      <c r="F90" s="22"/>
      <c r="G90" s="22"/>
    </row>
    <row r="91" spans="1:7" s="2" customFormat="1" ht="15" customHeight="1" x14ac:dyDescent="0.15">
      <c r="A91" s="28"/>
      <c r="B91" s="28"/>
      <c r="C91" s="29"/>
      <c r="D91" s="22"/>
      <c r="E91"/>
      <c r="F91" s="22"/>
      <c r="G91" s="22"/>
    </row>
    <row r="92" spans="1:7" s="2" customFormat="1" ht="15" customHeight="1" thickBot="1" x14ac:dyDescent="0.2">
      <c r="A92" s="30"/>
      <c r="B92" s="30"/>
      <c r="C92" s="31"/>
      <c r="D92" s="32"/>
      <c r="E92"/>
      <c r="F92" s="22"/>
      <c r="G92" s="22"/>
    </row>
    <row r="93" spans="1:7" s="2" customFormat="1" ht="15" customHeight="1" x14ac:dyDescent="0.15">
      <c r="A93" s="33" t="s">
        <v>16</v>
      </c>
      <c r="B93" s="34"/>
      <c r="C93" s="6"/>
      <c r="D93" s="35" t="s">
        <v>17</v>
      </c>
      <c r="E93" s="35">
        <f>SUM(E64:E92)</f>
        <v>1200000</v>
      </c>
      <c r="F93" s="36">
        <f>SUM(F64:F92)</f>
        <v>120000</v>
      </c>
      <c r="G93" s="36">
        <f>SUM(G64:G92)</f>
        <v>1320000</v>
      </c>
    </row>
    <row r="94" spans="1:7" s="2" customFormat="1" ht="15" customHeight="1" thickBot="1" x14ac:dyDescent="0.2">
      <c r="A94" s="37" t="s">
        <v>18</v>
      </c>
      <c r="B94" s="38" t="s">
        <v>19</v>
      </c>
      <c r="C94" s="39"/>
      <c r="D94" s="40"/>
      <c r="E94" s="40"/>
      <c r="F94" s="40"/>
      <c r="G94" s="40"/>
    </row>
    <row r="95" spans="1:7" s="2" customFormat="1" ht="15" customHeight="1" x14ac:dyDescent="0.15">
      <c r="A95" s="2" t="s">
        <v>20</v>
      </c>
      <c r="C95" s="4"/>
      <c r="D95" s="4"/>
      <c r="E95" s="4"/>
      <c r="F95" s="4"/>
      <c r="G95" s="4"/>
    </row>
    <row r="96" spans="1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4">
    <mergeCell ref="A1:G1"/>
    <mergeCell ref="A4:B4"/>
    <mergeCell ref="A49:G49"/>
    <mergeCell ref="A52:B52"/>
  </mergeCells>
  <phoneticPr fontId="3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workbookViewId="0">
      <selection activeCell="A4" sqref="A4:B4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3" t="s">
        <v>0</v>
      </c>
      <c r="B1" s="43"/>
      <c r="C1" s="43"/>
      <c r="D1" s="43"/>
      <c r="E1" s="43"/>
      <c r="F1" s="43"/>
      <c r="G1" s="43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4" t="s">
        <v>44</v>
      </c>
      <c r="B4" s="44"/>
      <c r="C4" s="7" t="s">
        <v>1</v>
      </c>
      <c r="D4" s="4"/>
      <c r="E4" s="4"/>
    </row>
    <row r="5" spans="1:7" ht="15" customHeight="1" x14ac:dyDescent="0.15">
      <c r="A5" s="2" t="s">
        <v>2</v>
      </c>
      <c r="B5" s="8"/>
      <c r="C5" s="9"/>
      <c r="D5" s="4"/>
      <c r="E5" s="4"/>
    </row>
    <row r="6" spans="1:7" ht="15" customHeight="1" x14ac:dyDescent="0.15">
      <c r="A6" s="2" t="s">
        <v>3</v>
      </c>
      <c r="B6" s="2"/>
      <c r="C6" s="4"/>
      <c r="D6" s="4"/>
      <c r="E6" s="4"/>
    </row>
    <row r="7" spans="1:7" ht="15" customHeight="1" x14ac:dyDescent="0.15">
      <c r="A7" s="2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1155000</v>
      </c>
      <c r="C11" s="4"/>
      <c r="D11" s="4"/>
      <c r="E11" s="4"/>
    </row>
    <row r="12" spans="1:7" ht="15" customHeight="1" x14ac:dyDescent="0.15">
      <c r="A12" s="2" t="s">
        <v>7</v>
      </c>
      <c r="B12" s="12">
        <v>42703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21" si="0">C16*D16</f>
        <v>0</v>
      </c>
      <c r="F16" s="22">
        <f t="shared" ref="F16:F26" si="1">E16*10%</f>
        <v>0</v>
      </c>
      <c r="G16" s="23">
        <f t="shared" ref="G16:G30" si="2">SUM(E16:F16)</f>
        <v>0</v>
      </c>
    </row>
    <row r="17" spans="1:9" s="2" customFormat="1" ht="15" customHeight="1" x14ac:dyDescent="0.15">
      <c r="A17" s="24" t="s">
        <v>21</v>
      </c>
      <c r="B17" s="46" t="s">
        <v>38</v>
      </c>
      <c r="C17" s="19">
        <v>1</v>
      </c>
      <c r="D17" s="25">
        <v>550000</v>
      </c>
      <c r="E17" s="21">
        <f t="shared" si="0"/>
        <v>550000</v>
      </c>
      <c r="F17" s="22">
        <f t="shared" si="1"/>
        <v>55000</v>
      </c>
      <c r="G17" s="22">
        <f t="shared" si="2"/>
        <v>605000</v>
      </c>
      <c r="I17" s="26"/>
    </row>
    <row r="18" spans="1:9" s="2" customFormat="1" ht="15" customHeight="1" x14ac:dyDescent="0.15">
      <c r="A18" s="24"/>
      <c r="B18" s="45"/>
      <c r="C18" s="19"/>
      <c r="D18" s="25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/>
      <c r="B19" s="45" t="s">
        <v>39</v>
      </c>
      <c r="C19" s="19"/>
      <c r="D19" s="25"/>
      <c r="E19" s="21">
        <f t="shared" si="0"/>
        <v>0</v>
      </c>
      <c r="F19" s="22">
        <f t="shared" si="1"/>
        <v>0</v>
      </c>
      <c r="G19" s="22">
        <f t="shared" si="2"/>
        <v>0</v>
      </c>
    </row>
    <row r="20" spans="1:9" s="2" customFormat="1" ht="15" customHeight="1" x14ac:dyDescent="0.15">
      <c r="A20" s="24"/>
      <c r="B20" s="45" t="s">
        <v>40</v>
      </c>
      <c r="C20" s="19"/>
      <c r="D20" s="25"/>
      <c r="E20" s="21">
        <f t="shared" si="0"/>
        <v>0</v>
      </c>
      <c r="F20" s="22">
        <f t="shared" si="1"/>
        <v>0</v>
      </c>
      <c r="G20" s="22">
        <f t="shared" si="2"/>
        <v>0</v>
      </c>
      <c r="I20" s="26"/>
    </row>
    <row r="21" spans="1:9" s="2" customFormat="1" ht="15" customHeight="1" x14ac:dyDescent="0.15">
      <c r="A21" s="24"/>
      <c r="B21" s="45" t="s">
        <v>41</v>
      </c>
      <c r="C21" s="19"/>
      <c r="D21" s="25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9" s="2" customFormat="1" ht="15" customHeight="1" x14ac:dyDescent="0.15">
      <c r="A22" s="24"/>
      <c r="B22" s="47" t="s">
        <v>42</v>
      </c>
      <c r="C22" s="19"/>
      <c r="D22" s="22"/>
      <c r="E22" s="21"/>
      <c r="F22" s="22"/>
      <c r="G22" s="22"/>
    </row>
    <row r="23" spans="1:9" s="2" customFormat="1" ht="15" customHeight="1" x14ac:dyDescent="0.15">
      <c r="A23" s="24"/>
      <c r="B23" s="47" t="s">
        <v>22</v>
      </c>
      <c r="C23" s="19"/>
      <c r="D23" s="22"/>
      <c r="E23" s="41"/>
      <c r="F23" s="22">
        <f t="shared" si="1"/>
        <v>0</v>
      </c>
      <c r="G23" s="22">
        <f t="shared" si="2"/>
        <v>0</v>
      </c>
    </row>
    <row r="24" spans="1:9" s="2" customFormat="1" ht="15" customHeight="1" x14ac:dyDescent="0.15">
      <c r="A24" s="24"/>
      <c r="B24" s="45" t="s">
        <v>23</v>
      </c>
      <c r="C24" s="19"/>
      <c r="D24" s="22"/>
      <c r="E24"/>
      <c r="F24" s="22">
        <f t="shared" si="1"/>
        <v>0</v>
      </c>
      <c r="G24" s="22">
        <f t="shared" si="2"/>
        <v>0</v>
      </c>
    </row>
    <row r="25" spans="1:9" s="2" customFormat="1" ht="15" customHeight="1" x14ac:dyDescent="0.15">
      <c r="A25" s="24"/>
      <c r="B25" s="45" t="s">
        <v>29</v>
      </c>
      <c r="C25" s="19"/>
      <c r="D25" s="22"/>
      <c r="E25"/>
      <c r="F25" s="22">
        <f t="shared" si="1"/>
        <v>0</v>
      </c>
      <c r="G25" s="22">
        <f t="shared" si="2"/>
        <v>0</v>
      </c>
    </row>
    <row r="26" spans="1:9" s="2" customFormat="1" ht="15" customHeight="1" x14ac:dyDescent="0.15">
      <c r="A26" s="24"/>
      <c r="B26" s="45" t="s">
        <v>28</v>
      </c>
      <c r="C26" s="19"/>
      <c r="D26" s="22"/>
      <c r="E26"/>
      <c r="F26" s="22">
        <f t="shared" si="1"/>
        <v>0</v>
      </c>
      <c r="G26" s="22">
        <f t="shared" si="2"/>
        <v>0</v>
      </c>
    </row>
    <row r="27" spans="1:9" s="2" customFormat="1" ht="15" customHeight="1" x14ac:dyDescent="0.15">
      <c r="A27" s="24"/>
      <c r="B27" s="45" t="s">
        <v>43</v>
      </c>
      <c r="C27" s="19"/>
      <c r="D27" s="22"/>
      <c r="E27"/>
      <c r="F27" s="22">
        <f>E27*10%</f>
        <v>0</v>
      </c>
      <c r="G27" s="22">
        <f t="shared" si="2"/>
        <v>0</v>
      </c>
    </row>
    <row r="28" spans="1:9" s="2" customFormat="1" ht="15" customHeight="1" x14ac:dyDescent="0.15">
      <c r="A28" s="24"/>
      <c r="B28" s="45"/>
      <c r="C28" s="19"/>
      <c r="D28" s="22"/>
      <c r="E28" s="21">
        <f t="shared" ref="E28:E30" si="3">C28*D28</f>
        <v>0</v>
      </c>
      <c r="F28" s="22">
        <f t="shared" ref="F28" si="4">E28*10%</f>
        <v>0</v>
      </c>
      <c r="G28" s="22">
        <f t="shared" si="2"/>
        <v>0</v>
      </c>
    </row>
    <row r="29" spans="1:9" s="2" customFormat="1" ht="15" customHeight="1" x14ac:dyDescent="0.15">
      <c r="A29" s="24"/>
      <c r="B29" s="46"/>
      <c r="C29" s="19"/>
      <c r="D29" s="25"/>
      <c r="E29" s="21">
        <f t="shared" si="3"/>
        <v>0</v>
      </c>
      <c r="F29" s="22">
        <f>E29*10%</f>
        <v>0</v>
      </c>
      <c r="G29" s="22">
        <f t="shared" si="2"/>
        <v>0</v>
      </c>
    </row>
    <row r="30" spans="1:9" s="2" customFormat="1" ht="15" customHeight="1" x14ac:dyDescent="0.15">
      <c r="A30" s="24" t="s">
        <v>31</v>
      </c>
      <c r="B30" s="45" t="s">
        <v>33</v>
      </c>
      <c r="C30" s="19">
        <v>1</v>
      </c>
      <c r="D30" s="25">
        <v>250000</v>
      </c>
      <c r="E30" s="21">
        <f t="shared" si="3"/>
        <v>250000</v>
      </c>
      <c r="F30" s="22">
        <f>E30*10%</f>
        <v>25000</v>
      </c>
      <c r="G30" s="22">
        <f t="shared" si="2"/>
        <v>275000</v>
      </c>
    </row>
    <row r="31" spans="1:9" s="2" customFormat="1" ht="15" customHeight="1" x14ac:dyDescent="0.15">
      <c r="A31" s="24"/>
      <c r="B31" s="45" t="s">
        <v>34</v>
      </c>
      <c r="C31" s="19"/>
      <c r="D31" s="25"/>
      <c r="E31"/>
      <c r="F31" s="22"/>
      <c r="G31" s="22"/>
    </row>
    <row r="32" spans="1:9" s="2" customFormat="1" ht="15" customHeight="1" x14ac:dyDescent="0.15">
      <c r="A32" s="24" t="s">
        <v>32</v>
      </c>
      <c r="B32" s="45" t="s">
        <v>36</v>
      </c>
      <c r="C32" s="19">
        <v>1</v>
      </c>
      <c r="D32" s="25">
        <v>250000</v>
      </c>
      <c r="E32" s="21">
        <f t="shared" ref="E32" si="5">C32*D32</f>
        <v>250000</v>
      </c>
      <c r="F32" s="22">
        <f>E32*10%</f>
        <v>25000</v>
      </c>
      <c r="G32" s="22">
        <f t="shared" ref="G32" si="6">SUM(E32:F32)</f>
        <v>275000</v>
      </c>
    </row>
    <row r="33" spans="1:7" s="2" customFormat="1" ht="15" customHeight="1" x14ac:dyDescent="0.15">
      <c r="A33" s="24"/>
      <c r="B33" s="45" t="s">
        <v>35</v>
      </c>
      <c r="C33" s="19"/>
      <c r="D33" s="25"/>
      <c r="E33"/>
      <c r="F33" s="22"/>
      <c r="G33" s="22"/>
    </row>
    <row r="34" spans="1:7" s="2" customFormat="1" ht="15" customHeight="1" x14ac:dyDescent="0.15">
      <c r="A34" s="24"/>
      <c r="B34" s="47"/>
      <c r="C34" s="19"/>
      <c r="D34" s="22"/>
      <c r="E34"/>
      <c r="F34" s="22"/>
      <c r="G34" s="22"/>
    </row>
    <row r="35" spans="1:7" s="2" customFormat="1" ht="15" customHeight="1" x14ac:dyDescent="0.15">
      <c r="A35" s="24"/>
      <c r="B35" s="42"/>
      <c r="C35" s="19"/>
      <c r="D35" s="22"/>
      <c r="E35"/>
      <c r="F35" s="22"/>
      <c r="G35" s="22"/>
    </row>
    <row r="36" spans="1:7" s="2" customFormat="1" ht="15" customHeight="1" x14ac:dyDescent="0.15">
      <c r="A36" s="24"/>
      <c r="B36" s="27"/>
      <c r="C36" s="19"/>
      <c r="D36" s="22"/>
      <c r="E36"/>
      <c r="F36" s="22"/>
      <c r="G36" s="22"/>
    </row>
    <row r="37" spans="1:7" s="2" customFormat="1" ht="15" customHeight="1" x14ac:dyDescent="0.15">
      <c r="A37" s="24"/>
      <c r="B37" s="27"/>
      <c r="C37" s="19"/>
      <c r="D37" s="22"/>
      <c r="E37"/>
      <c r="F37" s="22"/>
      <c r="G37" s="22"/>
    </row>
    <row r="38" spans="1:7" s="2" customFormat="1" ht="15" customHeight="1" x14ac:dyDescent="0.15">
      <c r="A38" s="24"/>
      <c r="B38" s="27"/>
      <c r="C38" s="19"/>
      <c r="D38" s="22"/>
      <c r="E38"/>
      <c r="F38" s="22"/>
      <c r="G38" s="22"/>
    </row>
    <row r="39" spans="1:7" s="2" customFormat="1" ht="15" customHeight="1" x14ac:dyDescent="0.15">
      <c r="A39" s="24"/>
      <c r="B39" s="24"/>
      <c r="C39" s="19"/>
      <c r="D39" s="22"/>
      <c r="E39"/>
      <c r="F39" s="22"/>
      <c r="G39" s="22"/>
    </row>
    <row r="40" spans="1:7" s="2" customFormat="1" ht="15" customHeight="1" x14ac:dyDescent="0.15">
      <c r="A40" s="24"/>
      <c r="B40" s="24"/>
      <c r="C40" s="19"/>
      <c r="D40" s="22"/>
      <c r="E40"/>
      <c r="F40" s="22"/>
      <c r="G40" s="22"/>
    </row>
    <row r="41" spans="1:7" s="2" customFormat="1" ht="15" customHeight="1" x14ac:dyDescent="0.15">
      <c r="A41" s="24"/>
      <c r="B41" s="24"/>
      <c r="C41" s="19"/>
      <c r="D41" s="22"/>
      <c r="E41"/>
      <c r="F41" s="22"/>
      <c r="G41" s="22"/>
    </row>
    <row r="42" spans="1:7" s="2" customFormat="1" ht="15" customHeight="1" x14ac:dyDescent="0.15">
      <c r="A42" s="24"/>
      <c r="B42" s="24"/>
      <c r="C42" s="19"/>
      <c r="D42" s="22"/>
      <c r="E42"/>
      <c r="F42" s="22"/>
      <c r="G42" s="22"/>
    </row>
    <row r="43" spans="1:7" s="2" customFormat="1" ht="15" customHeight="1" x14ac:dyDescent="0.15">
      <c r="A43" s="28"/>
      <c r="B43" s="28"/>
      <c r="C43" s="29"/>
      <c r="D43" s="22"/>
      <c r="E43"/>
      <c r="F43" s="22"/>
      <c r="G43" s="22"/>
    </row>
    <row r="44" spans="1:7" s="2" customFormat="1" ht="15" customHeight="1" thickBot="1" x14ac:dyDescent="0.2">
      <c r="A44" s="30"/>
      <c r="B44" s="30"/>
      <c r="C44" s="31"/>
      <c r="D44" s="32"/>
      <c r="E44"/>
      <c r="F44" s="22"/>
      <c r="G44" s="22"/>
    </row>
    <row r="45" spans="1:7" s="2" customFormat="1" ht="15" customHeight="1" x14ac:dyDescent="0.15">
      <c r="A45" s="33" t="s">
        <v>16</v>
      </c>
      <c r="B45" s="34"/>
      <c r="C45" s="6"/>
      <c r="D45" s="35" t="s">
        <v>17</v>
      </c>
      <c r="E45" s="35">
        <f>SUM(E16:E44)</f>
        <v>1050000</v>
      </c>
      <c r="F45" s="36">
        <f>SUM(F16:F44)</f>
        <v>105000</v>
      </c>
      <c r="G45" s="36">
        <f>SUM(G16:G44)</f>
        <v>1155000</v>
      </c>
    </row>
    <row r="46" spans="1:7" s="2" customFormat="1" ht="15" customHeight="1" thickBot="1" x14ac:dyDescent="0.2">
      <c r="A46" s="37" t="s">
        <v>18</v>
      </c>
      <c r="B46" s="38" t="s">
        <v>19</v>
      </c>
      <c r="C46" s="39"/>
      <c r="D46" s="40"/>
      <c r="E46" s="40"/>
      <c r="F46" s="40"/>
      <c r="G46" s="40"/>
    </row>
    <row r="47" spans="1:7" s="2" customFormat="1" ht="15" customHeight="1" x14ac:dyDescent="0.15">
      <c r="A47" s="2" t="s">
        <v>20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4"/>
      <c r="B50" s="34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workbookViewId="0">
      <selection activeCell="D24" sqref="D24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3" t="s">
        <v>0</v>
      </c>
      <c r="B1" s="43"/>
      <c r="C1" s="43"/>
      <c r="D1" s="43"/>
      <c r="E1" s="43"/>
      <c r="F1" s="43"/>
      <c r="G1" s="43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4" t="s">
        <v>44</v>
      </c>
      <c r="B4" s="44"/>
      <c r="C4" s="7" t="s">
        <v>1</v>
      </c>
      <c r="D4" s="4"/>
      <c r="E4" s="4"/>
    </row>
    <row r="5" spans="1:7" ht="15" customHeight="1" x14ac:dyDescent="0.15">
      <c r="A5" s="2" t="s">
        <v>2</v>
      </c>
      <c r="B5" s="8"/>
      <c r="C5" s="9"/>
      <c r="D5" s="4"/>
      <c r="E5" s="4"/>
    </row>
    <row r="6" spans="1:7" ht="15" customHeight="1" x14ac:dyDescent="0.15">
      <c r="A6" s="2" t="s">
        <v>3</v>
      </c>
      <c r="B6" s="2"/>
      <c r="C6" s="4"/>
      <c r="D6" s="4"/>
      <c r="E6" s="4"/>
    </row>
    <row r="7" spans="1:7" ht="15" customHeight="1" x14ac:dyDescent="0.15">
      <c r="A7" s="2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1320000</v>
      </c>
      <c r="C11" s="4"/>
      <c r="D11" s="4"/>
      <c r="E11" s="4"/>
    </row>
    <row r="12" spans="1:7" ht="15" customHeight="1" x14ac:dyDescent="0.15">
      <c r="A12" s="2" t="s">
        <v>7</v>
      </c>
      <c r="B12" s="12">
        <v>42703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21" si="0">C16*D16</f>
        <v>0</v>
      </c>
      <c r="F16" s="22">
        <f t="shared" ref="F16:F26" si="1">E16*10%</f>
        <v>0</v>
      </c>
      <c r="G16" s="23">
        <f t="shared" ref="G16:G29" si="2">SUM(E16:F16)</f>
        <v>0</v>
      </c>
    </row>
    <row r="17" spans="1:9" s="2" customFormat="1" ht="15" customHeight="1" x14ac:dyDescent="0.15">
      <c r="A17" s="24" t="s">
        <v>21</v>
      </c>
      <c r="B17" s="46" t="s">
        <v>24</v>
      </c>
      <c r="C17" s="19">
        <v>1</v>
      </c>
      <c r="D17" s="25">
        <v>700000</v>
      </c>
      <c r="E17" s="21">
        <f t="shared" si="0"/>
        <v>700000</v>
      </c>
      <c r="F17" s="22">
        <f t="shared" si="1"/>
        <v>70000</v>
      </c>
      <c r="G17" s="22">
        <f t="shared" si="2"/>
        <v>770000</v>
      </c>
      <c r="I17" s="26"/>
    </row>
    <row r="18" spans="1:9" s="2" customFormat="1" ht="15" customHeight="1" x14ac:dyDescent="0.15">
      <c r="A18" s="24"/>
      <c r="B18" s="45"/>
      <c r="C18" s="19"/>
      <c r="D18" s="25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/>
      <c r="B19" s="45" t="s">
        <v>30</v>
      </c>
      <c r="C19" s="19"/>
      <c r="D19" s="25"/>
      <c r="E19" s="21">
        <f t="shared" si="0"/>
        <v>0</v>
      </c>
      <c r="F19" s="22">
        <f t="shared" si="1"/>
        <v>0</v>
      </c>
      <c r="G19" s="22">
        <f t="shared" si="2"/>
        <v>0</v>
      </c>
    </row>
    <row r="20" spans="1:9" s="2" customFormat="1" ht="15" customHeight="1" x14ac:dyDescent="0.15">
      <c r="A20" s="24"/>
      <c r="B20" s="45" t="s">
        <v>25</v>
      </c>
      <c r="C20" s="19"/>
      <c r="D20" s="25"/>
      <c r="E20" s="21">
        <f t="shared" si="0"/>
        <v>0</v>
      </c>
      <c r="F20" s="22">
        <f t="shared" si="1"/>
        <v>0</v>
      </c>
      <c r="G20" s="22">
        <f t="shared" si="2"/>
        <v>0</v>
      </c>
      <c r="I20" s="26"/>
    </row>
    <row r="21" spans="1:9" s="2" customFormat="1" ht="15" customHeight="1" x14ac:dyDescent="0.15">
      <c r="A21" s="24"/>
      <c r="B21" s="45" t="s">
        <v>26</v>
      </c>
      <c r="C21" s="19"/>
      <c r="D21" s="25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9" s="2" customFormat="1" ht="15" customHeight="1" x14ac:dyDescent="0.15">
      <c r="A22" s="24"/>
      <c r="B22" s="47" t="s">
        <v>27</v>
      </c>
      <c r="C22" s="19"/>
      <c r="D22" s="22"/>
      <c r="E22" s="21"/>
      <c r="F22" s="22"/>
      <c r="G22" s="22"/>
    </row>
    <row r="23" spans="1:9" s="2" customFormat="1" ht="15" customHeight="1" x14ac:dyDescent="0.15">
      <c r="A23" s="24"/>
      <c r="B23" s="47" t="s">
        <v>22</v>
      </c>
      <c r="C23" s="19"/>
      <c r="D23" s="22"/>
      <c r="E23" s="41"/>
      <c r="F23" s="22">
        <f t="shared" si="1"/>
        <v>0</v>
      </c>
      <c r="G23" s="22">
        <f t="shared" si="2"/>
        <v>0</v>
      </c>
    </row>
    <row r="24" spans="1:9" s="2" customFormat="1" ht="15" customHeight="1" x14ac:dyDescent="0.15">
      <c r="A24" s="24"/>
      <c r="B24" s="45" t="s">
        <v>23</v>
      </c>
      <c r="C24" s="19"/>
      <c r="D24" s="22"/>
      <c r="E24"/>
      <c r="F24" s="22">
        <f t="shared" si="1"/>
        <v>0</v>
      </c>
      <c r="G24" s="22">
        <f t="shared" si="2"/>
        <v>0</v>
      </c>
    </row>
    <row r="25" spans="1:9" s="2" customFormat="1" ht="15" customHeight="1" x14ac:dyDescent="0.15">
      <c r="A25" s="24"/>
      <c r="B25" s="45" t="s">
        <v>29</v>
      </c>
      <c r="C25" s="19"/>
      <c r="D25" s="22"/>
      <c r="E25"/>
      <c r="F25" s="22">
        <f t="shared" si="1"/>
        <v>0</v>
      </c>
      <c r="G25" s="22">
        <f t="shared" si="2"/>
        <v>0</v>
      </c>
    </row>
    <row r="26" spans="1:9" s="2" customFormat="1" ht="15" customHeight="1" x14ac:dyDescent="0.15">
      <c r="A26" s="24"/>
      <c r="B26" s="45" t="s">
        <v>28</v>
      </c>
      <c r="C26" s="19"/>
      <c r="D26" s="22"/>
      <c r="E26"/>
      <c r="F26" s="22">
        <f t="shared" si="1"/>
        <v>0</v>
      </c>
      <c r="G26" s="22">
        <f t="shared" si="2"/>
        <v>0</v>
      </c>
    </row>
    <row r="27" spans="1:9" s="2" customFormat="1" ht="15" customHeight="1" x14ac:dyDescent="0.15">
      <c r="A27" s="24"/>
      <c r="B27" s="45" t="s">
        <v>37</v>
      </c>
      <c r="C27" s="19"/>
      <c r="D27" s="22"/>
      <c r="E27"/>
      <c r="F27" s="22">
        <f>E27*10%</f>
        <v>0</v>
      </c>
      <c r="G27" s="22">
        <f t="shared" si="2"/>
        <v>0</v>
      </c>
    </row>
    <row r="28" spans="1:9" s="2" customFormat="1" ht="15" customHeight="1" x14ac:dyDescent="0.15">
      <c r="A28" s="24"/>
      <c r="B28" s="45"/>
      <c r="C28" s="19"/>
      <c r="D28" s="22"/>
      <c r="E28" s="21">
        <f t="shared" ref="E28" si="3">C28*D28</f>
        <v>0</v>
      </c>
      <c r="F28" s="22">
        <f t="shared" ref="F28" si="4">E28*10%</f>
        <v>0</v>
      </c>
      <c r="G28" s="22">
        <f t="shared" si="2"/>
        <v>0</v>
      </c>
    </row>
    <row r="29" spans="1:9" s="2" customFormat="1" ht="15" customHeight="1" x14ac:dyDescent="0.15">
      <c r="A29" s="24"/>
      <c r="B29" s="46"/>
      <c r="C29" s="19"/>
      <c r="D29" s="25"/>
      <c r="E29" s="21">
        <f t="shared" ref="E29" si="5">C29*D29</f>
        <v>0</v>
      </c>
      <c r="F29" s="22">
        <f>E29*10%</f>
        <v>0</v>
      </c>
      <c r="G29" s="22">
        <f t="shared" si="2"/>
        <v>0</v>
      </c>
    </row>
    <row r="30" spans="1:9" s="2" customFormat="1" ht="15" customHeight="1" x14ac:dyDescent="0.15">
      <c r="A30" s="24" t="s">
        <v>31</v>
      </c>
      <c r="B30" s="45" t="s">
        <v>33</v>
      </c>
      <c r="C30" s="19">
        <v>1</v>
      </c>
      <c r="D30" s="25">
        <v>250000</v>
      </c>
      <c r="E30" s="21">
        <f t="shared" ref="E30" si="6">C30*D30</f>
        <v>250000</v>
      </c>
      <c r="F30" s="22">
        <f>E30*10%</f>
        <v>25000</v>
      </c>
      <c r="G30" s="22">
        <f t="shared" ref="G30" si="7">SUM(E30:F30)</f>
        <v>275000</v>
      </c>
    </row>
    <row r="31" spans="1:9" s="2" customFormat="1" ht="15" customHeight="1" x14ac:dyDescent="0.15">
      <c r="A31" s="24"/>
      <c r="B31" s="45" t="s">
        <v>34</v>
      </c>
      <c r="C31" s="19"/>
      <c r="D31" s="25"/>
      <c r="E31"/>
      <c r="F31" s="22"/>
      <c r="G31" s="22"/>
    </row>
    <row r="32" spans="1:9" s="2" customFormat="1" ht="15" customHeight="1" x14ac:dyDescent="0.15">
      <c r="A32" s="24" t="s">
        <v>32</v>
      </c>
      <c r="B32" s="45" t="s">
        <v>36</v>
      </c>
      <c r="C32" s="19">
        <v>1</v>
      </c>
      <c r="D32" s="25">
        <v>250000</v>
      </c>
      <c r="E32" s="21">
        <f t="shared" ref="E32" si="8">C32*D32</f>
        <v>250000</v>
      </c>
      <c r="F32" s="22">
        <f>E32*10%</f>
        <v>25000</v>
      </c>
      <c r="G32" s="22">
        <f t="shared" ref="G32" si="9">SUM(E32:F32)</f>
        <v>275000</v>
      </c>
    </row>
    <row r="33" spans="1:7" s="2" customFormat="1" ht="15" customHeight="1" x14ac:dyDescent="0.15">
      <c r="A33" s="24"/>
      <c r="B33" s="45" t="s">
        <v>35</v>
      </c>
      <c r="C33" s="19"/>
      <c r="D33" s="25"/>
      <c r="E33"/>
      <c r="F33" s="22"/>
      <c r="G33" s="22"/>
    </row>
    <row r="34" spans="1:7" s="2" customFormat="1" ht="15" customHeight="1" x14ac:dyDescent="0.15">
      <c r="A34" s="24"/>
      <c r="B34" s="47"/>
      <c r="C34" s="19"/>
      <c r="D34" s="22"/>
      <c r="E34"/>
      <c r="F34" s="22"/>
      <c r="G34" s="22"/>
    </row>
    <row r="35" spans="1:7" s="2" customFormat="1" ht="15" customHeight="1" x14ac:dyDescent="0.15">
      <c r="A35" s="24"/>
      <c r="B35" s="42"/>
      <c r="C35" s="19"/>
      <c r="D35" s="22"/>
      <c r="E35"/>
      <c r="F35" s="22"/>
      <c r="G35" s="22"/>
    </row>
    <row r="36" spans="1:7" s="2" customFormat="1" ht="15" customHeight="1" x14ac:dyDescent="0.15">
      <c r="A36" s="24"/>
      <c r="B36" s="27"/>
      <c r="C36" s="19"/>
      <c r="D36" s="22"/>
      <c r="E36"/>
      <c r="F36" s="22"/>
      <c r="G36" s="22"/>
    </row>
    <row r="37" spans="1:7" s="2" customFormat="1" ht="15" customHeight="1" x14ac:dyDescent="0.15">
      <c r="A37" s="24"/>
      <c r="B37" s="27"/>
      <c r="C37" s="19"/>
      <c r="D37" s="22"/>
      <c r="E37"/>
      <c r="F37" s="22"/>
      <c r="G37" s="22"/>
    </row>
    <row r="38" spans="1:7" s="2" customFormat="1" ht="15" customHeight="1" x14ac:dyDescent="0.15">
      <c r="A38" s="24"/>
      <c r="B38" s="27"/>
      <c r="C38" s="19"/>
      <c r="D38" s="22"/>
      <c r="E38"/>
      <c r="F38" s="22"/>
      <c r="G38" s="22"/>
    </row>
    <row r="39" spans="1:7" s="2" customFormat="1" ht="15" customHeight="1" x14ac:dyDescent="0.15">
      <c r="A39" s="24"/>
      <c r="B39" s="24"/>
      <c r="C39" s="19"/>
      <c r="D39" s="22"/>
      <c r="E39"/>
      <c r="F39" s="22"/>
      <c r="G39" s="22"/>
    </row>
    <row r="40" spans="1:7" s="2" customFormat="1" ht="15" customHeight="1" x14ac:dyDescent="0.15">
      <c r="A40" s="24"/>
      <c r="B40" s="24"/>
      <c r="C40" s="19"/>
      <c r="D40" s="22"/>
      <c r="E40"/>
      <c r="F40" s="22"/>
      <c r="G40" s="22"/>
    </row>
    <row r="41" spans="1:7" s="2" customFormat="1" ht="15" customHeight="1" x14ac:dyDescent="0.15">
      <c r="A41" s="24"/>
      <c r="B41" s="24"/>
      <c r="C41" s="19"/>
      <c r="D41" s="22"/>
      <c r="E41"/>
      <c r="F41" s="22"/>
      <c r="G41" s="22"/>
    </row>
    <row r="42" spans="1:7" s="2" customFormat="1" ht="15" customHeight="1" x14ac:dyDescent="0.15">
      <c r="A42" s="24"/>
      <c r="B42" s="24"/>
      <c r="C42" s="19"/>
      <c r="D42" s="22"/>
      <c r="E42"/>
      <c r="F42" s="22"/>
      <c r="G42" s="22"/>
    </row>
    <row r="43" spans="1:7" s="2" customFormat="1" ht="15" customHeight="1" x14ac:dyDescent="0.15">
      <c r="A43" s="28"/>
      <c r="B43" s="28"/>
      <c r="C43" s="29"/>
      <c r="D43" s="22"/>
      <c r="E43"/>
      <c r="F43" s="22"/>
      <c r="G43" s="22"/>
    </row>
    <row r="44" spans="1:7" s="2" customFormat="1" ht="15" customHeight="1" thickBot="1" x14ac:dyDescent="0.2">
      <c r="A44" s="30"/>
      <c r="B44" s="30"/>
      <c r="C44" s="31"/>
      <c r="D44" s="32"/>
      <c r="E44"/>
      <c r="F44" s="22"/>
      <c r="G44" s="22"/>
    </row>
    <row r="45" spans="1:7" s="2" customFormat="1" ht="15" customHeight="1" x14ac:dyDescent="0.15">
      <c r="A45" s="33" t="s">
        <v>16</v>
      </c>
      <c r="B45" s="34"/>
      <c r="C45" s="6"/>
      <c r="D45" s="35" t="s">
        <v>17</v>
      </c>
      <c r="E45" s="35">
        <f>SUM(E16:E44)</f>
        <v>1200000</v>
      </c>
      <c r="F45" s="36">
        <f>SUM(F16:F44)</f>
        <v>120000</v>
      </c>
      <c r="G45" s="36">
        <f>SUM(G16:G44)</f>
        <v>1320000</v>
      </c>
    </row>
    <row r="46" spans="1:7" s="2" customFormat="1" ht="15" customHeight="1" thickBot="1" x14ac:dyDescent="0.2">
      <c r="A46" s="37" t="s">
        <v>18</v>
      </c>
      <c r="B46" s="38" t="s">
        <v>19</v>
      </c>
      <c r="C46" s="39"/>
      <c r="D46" s="40"/>
      <c r="E46" s="40"/>
      <c r="F46" s="40"/>
      <c r="G46" s="40"/>
    </row>
    <row r="47" spans="1:7" s="2" customFormat="1" ht="15" customHeight="1" x14ac:dyDescent="0.15">
      <c r="A47" s="2" t="s">
        <v>20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4"/>
      <c r="B50" s="34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통합</vt:lpstr>
      <vt:lpstr>450-120</vt:lpstr>
      <vt:lpstr>400g3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2016-11-29T03:14:09Z</cp:lastPrinted>
  <dcterms:created xsi:type="dcterms:W3CDTF">2014-08-18T10:42:20Z</dcterms:created>
  <dcterms:modified xsi:type="dcterms:W3CDTF">2016-11-29T03:22:08Z</dcterms:modified>
</cp:coreProperties>
</file>