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D17" i="2" l="1"/>
  <c r="D28" i="2"/>
  <c r="E28" i="2" l="1"/>
  <c r="F28" i="2" s="1"/>
  <c r="E29" i="2" l="1"/>
  <c r="F30" i="2" l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<sst xmlns="http://schemas.openxmlformats.org/spreadsheetml/2006/main" count="34" uniqueCount="33">
  <si>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</si>
  <si>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</si>
  <si>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</si>
  <si>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</si>
  <si>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</si>
  <si>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</si>
  <si>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</si>
  <si>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</si>
  <si>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</si>
  <si>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</si>
  <si>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</si>
  <si>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</si>
  <si>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</si>
  <si>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</si>
  <si>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</si>
  <si>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</si>
  <si>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</si>
  <si>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</si>
  <si>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</si>
  <si>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</si>
  <si>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</si>
  <si>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</si>
  <si>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인텔 i5-4460 쿼드코어</t>
    <phoneticPr fontId="3" type="noConversion"/>
  </si>
  <si>
    <t>8GB DDR3 Memory</t>
    <phoneticPr fontId="3" type="noConversion"/>
  </si>
  <si>
    <t>DVD Super Multi</t>
    <phoneticPr fontId="3" type="noConversion"/>
  </si>
  <si>
    <t>USB 3.0 4port / USB 2.0 4port</t>
    <phoneticPr fontId="3" type="noConversion"/>
  </si>
  <si>
    <t>D-Sub / HDMi Dual Monitor Output</t>
    <phoneticPr fontId="3" type="noConversion"/>
  </si>
  <si>
    <t>Windows 7 Professional 64bit (Windows 10 Pro Free Upgrade)</t>
    <phoneticPr fontId="3" type="noConversion"/>
  </si>
  <si>
    <t>동굴연구소</t>
    <phoneticPr fontId="3" type="noConversion"/>
  </si>
  <si>
    <t>hp 550-051kr plus</t>
    <phoneticPr fontId="3" type="noConversion"/>
  </si>
  <si>
    <t>nVidia GTX745 4GB</t>
    <phoneticPr fontId="3" type="noConversion"/>
  </si>
  <si>
    <t>128GB SSD / 1TB HDD</t>
    <phoneticPr fontId="3" type="noConversion"/>
  </si>
  <si>
    <t>SSD256GB추가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</si>
</sst>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I13" sqref="I1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28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1250000</v>
      </c>
      <c r="C11" s="4"/>
      <c r="D11" s="4"/>
      <c r="E11" s="4"/>
    </row>
    <row r="12" spans="1:7" ht="15" customHeight="1" x14ac:dyDescent="0.15">
      <c r="A12" s="2" t="s">
        <v>7</v>
      </c>
      <c r="B12" s="12">
        <v>42472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29</v>
      </c>
      <c r="C17" s="19">
        <v>1</v>
      </c>
      <c r="D17" s="26">
        <f>1100000/1.1</f>
        <v>999999.99999999988</v>
      </c>
      <c r="E17" s="21">
        <f t="shared" si="0"/>
        <v>999999.99999999988</v>
      </c>
      <c r="F17" s="22">
        <f t="shared" si="1"/>
        <v>100000</v>
      </c>
      <c r="G17" s="22">
        <f t="shared" si="2"/>
        <v>1100000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22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23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30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31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24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25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26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 t="s">
        <v>32</v>
      </c>
      <c r="C28" s="19">
        <v>1</v>
      </c>
      <c r="D28" s="22">
        <f>150000/1.1</f>
        <v>136363.63636363635</v>
      </c>
      <c r="E28" s="21">
        <f t="shared" ref="E28" si="3">C28*D28</f>
        <v>136363.63636363635</v>
      </c>
      <c r="F28" s="22">
        <f t="shared" ref="F28" si="4">E28*10%</f>
        <v>13636.363636363636</v>
      </c>
      <c r="G28" s="22">
        <f t="shared" si="2"/>
        <v>150000</v>
      </c>
    </row>
    <row r="29" spans="1:9" s="2" customFormat="1" ht="15" customHeight="1" x14ac:dyDescent="0.15">
      <c r="A29" s="24"/>
      <c r="B29" s="25"/>
      <c r="C29" s="19"/>
      <c r="D29" s="26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>
        <f t="shared" ref="F30" si="6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/>
      <c r="C31" s="19"/>
      <c r="D31" s="26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113636.36363636363</v>
      </c>
      <c r="G45" s="37">
        <f>SUM(G16:G44)</f>
        <v>1250000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2016-01-11T02:03:19Z</cp:lastPrinted>
  <dcterms:created xsi:type="dcterms:W3CDTF">2014-08-18T10:42:20Z</dcterms:created>
  <dcterms:modified xsi:type="dcterms:W3CDTF">2016-04-12T07:33:19Z</dcterms:modified>
</cp:coreProperties>
</file>