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3" sheetId="3" r:id="rId1"/>
  </sheets>
  <calcPr calcId="145621"/>
</workbook>
</file>

<file path=xl/calcChain.xml><?xml version="1.0" encoding="utf-8"?>
<calcChain xmlns="http://schemas.openxmlformats.org/spreadsheetml/2006/main">
  <c r="E37" i="3" l="1"/>
  <c r="F37" i="3" l="1"/>
  <c r="G37" i="3" s="1"/>
  <c r="E30" i="3" l="1"/>
  <c r="F30" i="3" l="1"/>
  <c r="G30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6" i="3"/>
  <c r="G36" i="3" s="1"/>
  <c r="F35" i="3"/>
  <c r="G35" i="3" s="1"/>
  <c r="F34" i="3"/>
  <c r="G34" i="3" s="1"/>
  <c r="F33" i="3"/>
  <c r="G33" i="3" s="1"/>
  <c r="E32" i="3"/>
  <c r="F32" i="3" s="1"/>
  <c r="G32" i="3" s="1"/>
  <c r="F31" i="3"/>
  <c r="G31" i="3" s="1"/>
  <c r="E29" i="3"/>
  <c r="E28" i="3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16" i="3"/>
  <c r="F17" i="3" l="1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<sst xmlns="http://schemas.openxmlformats.org/spreadsheetml/2006/main" count="42" uniqueCount="41">
  <si>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</si>
  <si>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</si>
  <si>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</si>
  <si>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</si>
  <si>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</si>
  <si>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</si>
  <si>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</si>
  <si>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</si>
  <si>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</si>
  <si>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</si>
  <si>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</si>
  <si>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</si>
  <si>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</si>
  <si>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</si>
  <si>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</si>
  <si>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</si>
  <si>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</si>
  <si>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</si>
  <si>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</si>
  <si>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</si>
  <si>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</si>
  <si>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컴퓨터</t>
    <phoneticPr fontId="3" type="noConversion"/>
  </si>
  <si>
    <t>HP 800 G2 W9B67Pa</t>
    <phoneticPr fontId="3" type="noConversion"/>
  </si>
  <si>
    <t>16GB 1,600MHz DDR4 Memory (max 64GB)</t>
    <phoneticPr fontId="3" type="noConversion"/>
  </si>
  <si>
    <t xml:space="preserve">Slim DVD Super Multi </t>
    <phoneticPr fontId="3" type="noConversion"/>
  </si>
  <si>
    <t>nVidia Geforce GTX960 2GB</t>
    <phoneticPr fontId="3" type="noConversion"/>
  </si>
  <si>
    <t>intel Q170 chipset</t>
    <phoneticPr fontId="3" type="noConversion"/>
  </si>
  <si>
    <t>(8) USB 3.0 port / (2) USB 2.0 port</t>
    <phoneticPr fontId="3" type="noConversion"/>
  </si>
  <si>
    <t>(1) RS-232 serial port</t>
    <phoneticPr fontId="3" type="noConversion"/>
  </si>
  <si>
    <t>PS/2 keyboard and mouse port</t>
    <phoneticPr fontId="3" type="noConversion"/>
  </si>
  <si>
    <t>(1) HDMI port, (1) DVI port, (3) DisplayPort with multi-stream video port</t>
    <phoneticPr fontId="3" type="noConversion"/>
  </si>
  <si>
    <t>(1) PCI Express x16 port</t>
    <phoneticPr fontId="3" type="noConversion"/>
  </si>
  <si>
    <t>(1) PCI Express x4 port</t>
    <phoneticPr fontId="3" type="noConversion"/>
  </si>
  <si>
    <t>(1) PCI Express x1 port</t>
    <phoneticPr fontId="3" type="noConversion"/>
  </si>
  <si>
    <t>Windows 7 Pro 64bit / Windows 10 Pro 64bit</t>
    <phoneticPr fontId="3" type="noConversion"/>
  </si>
  <si>
    <t>400W 94% 고효율 Platinum PSU (일반 600W급 용량)</t>
    <phoneticPr fontId="3" type="noConversion"/>
  </si>
  <si>
    <t>3년 무상보증</t>
    <phoneticPr fontId="3" type="noConversion"/>
  </si>
  <si>
    <t>동굴연구소</t>
    <phoneticPr fontId="3" type="noConversion"/>
  </si>
  <si>
    <t>인텔 i7-6700 쿼드코어</t>
    <phoneticPr fontId="3" type="noConversion"/>
  </si>
  <si>
    <t xml:space="preserve">250GB SATA 6G MLC SSD </t>
    <phoneticPr fontId="3" type="noConversion"/>
  </si>
  <si>
    <t>1TB SATA 6G 7200RPM HDD / 2TB SATA 6G 7200RPM HDD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</si>
</sst>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8" fillId="0" borderId="0" xfId="0" applyFont="1"/>
    <xf numFmtId="41" fontId="4" fillId="3" borderId="6" xfId="1" applyFont="1" applyFill="1" applyBorder="1" applyAlignment="1">
      <alignment horizontal="center"/>
    </xf>
    <xf numFmtId="41" fontId="4" fillId="0" borderId="9" xfId="1" applyFont="1" applyBorder="1" applyAlignme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1088379</xdr:colOff>
      <xdr:row>13</xdr:row>
      <xdr:rowOff>133351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869678" cy="200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E23" sqref="E23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37</v>
      </c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2090000</v>
      </c>
      <c r="C11" s="4"/>
      <c r="D11" s="4"/>
      <c r="E11" s="4"/>
    </row>
    <row r="12" spans="1:7" ht="15" customHeight="1" x14ac:dyDescent="0.15">
      <c r="A12" s="2" t="s">
        <v>7</v>
      </c>
      <c r="B12" s="12">
        <v>42608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4" t="s">
        <v>22</v>
      </c>
      <c r="C17" s="41">
        <v>1</v>
      </c>
      <c r="D17" s="25">
        <v>1900000</v>
      </c>
      <c r="E17" s="21">
        <f t="shared" si="0"/>
        <v>1900000</v>
      </c>
      <c r="F17" s="22">
        <f t="shared" si="1"/>
        <v>190000</v>
      </c>
      <c r="G17" s="22">
        <f t="shared" si="2"/>
        <v>2090000</v>
      </c>
      <c r="I17" s="26"/>
    </row>
    <row r="18" spans="1:9" s="2" customFormat="1" ht="15" customHeight="1" x14ac:dyDescent="0.15">
      <c r="A18" s="24"/>
      <c r="B18" s="24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2" t="s">
        <v>38</v>
      </c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2" t="s">
        <v>23</v>
      </c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 x14ac:dyDescent="0.15">
      <c r="A21" s="24"/>
      <c r="B21" s="42" t="s">
        <v>39</v>
      </c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2" t="s">
        <v>40</v>
      </c>
      <c r="C22" s="19"/>
      <c r="D22" s="25"/>
      <c r="E22" s="21"/>
      <c r="F22" s="22"/>
      <c r="G22" s="22"/>
    </row>
    <row r="23" spans="1:9" s="2" customFormat="1" ht="15" customHeight="1" x14ac:dyDescent="0.15">
      <c r="A23" s="24"/>
      <c r="B23" s="42" t="s">
        <v>24</v>
      </c>
      <c r="C23" s="19"/>
      <c r="D23" s="25"/>
      <c r="E23" s="40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2" t="s">
        <v>25</v>
      </c>
      <c r="C24" s="19"/>
      <c r="D24" s="25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2" t="s">
        <v>26</v>
      </c>
      <c r="C25" s="19"/>
      <c r="D25" s="25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2" t="s">
        <v>27</v>
      </c>
      <c r="C26" s="19"/>
      <c r="D26" s="25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2" t="s">
        <v>28</v>
      </c>
      <c r="C27" s="19"/>
      <c r="D27" s="25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42" t="s">
        <v>29</v>
      </c>
      <c r="C28" s="19"/>
      <c r="D28" s="25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42" t="s">
        <v>30</v>
      </c>
      <c r="C29" s="19"/>
      <c r="D29" s="25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42" t="s">
        <v>31</v>
      </c>
      <c r="C30" s="19"/>
      <c r="D30" s="25"/>
      <c r="E30" s="21">
        <f t="shared" ref="E30" si="5">C30*D30</f>
        <v>0</v>
      </c>
      <c r="F30" s="22">
        <f>E30*10%</f>
        <v>0</v>
      </c>
      <c r="G30" s="22">
        <f t="shared" ref="G30" si="6">SUM(E30:F30)</f>
        <v>0</v>
      </c>
    </row>
    <row r="31" spans="1:9" s="2" customFormat="1" ht="15" customHeight="1" x14ac:dyDescent="0.15">
      <c r="A31" s="24"/>
      <c r="B31" s="42" t="s">
        <v>32</v>
      </c>
      <c r="C31" s="19"/>
      <c r="D31" s="25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42" t="s">
        <v>33</v>
      </c>
      <c r="C32" s="19"/>
      <c r="D32" s="25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42" t="s">
        <v>34</v>
      </c>
      <c r="C33" s="19"/>
      <c r="D33" s="25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42" t="s">
        <v>35</v>
      </c>
      <c r="C34" s="19"/>
      <c r="D34" s="25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42" t="s">
        <v>36</v>
      </c>
      <c r="C35" s="19"/>
      <c r="D35" s="25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 s="21">
        <f t="shared" ref="E37" si="9">C37*D37</f>
        <v>0</v>
      </c>
      <c r="F37" s="22">
        <f t="shared" ref="F37" si="10">E37*10%</f>
        <v>0</v>
      </c>
      <c r="G37" s="22">
        <f t="shared" ref="G37" si="11">SUM(E37:F37)</f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7"/>
      <c r="B43" s="27"/>
      <c r="C43" s="28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29"/>
      <c r="B44" s="29"/>
      <c r="C44" s="30"/>
      <c r="D44" s="31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2" t="s">
        <v>16</v>
      </c>
      <c r="B45" s="33"/>
      <c r="C45" s="6"/>
      <c r="D45" s="34" t="s">
        <v>17</v>
      </c>
      <c r="E45" s="34" t="s">
        <v>17</v>
      </c>
      <c r="F45" s="35">
        <f>SUM(F16:F44)</f>
        <v>190000</v>
      </c>
      <c r="G45" s="35">
        <f>SUM(G16:G44)</f>
        <v>2090000</v>
      </c>
    </row>
    <row r="46" spans="1:7" s="2" customFormat="1" ht="15" customHeight="1" thickBot="1" x14ac:dyDescent="0.2">
      <c r="A46" s="36" t="s">
        <v>18</v>
      </c>
      <c r="B46" s="37" t="s">
        <v>19</v>
      </c>
      <c r="C46" s="38"/>
      <c r="D46" s="39"/>
      <c r="E46" s="39"/>
      <c r="F46" s="39"/>
      <c r="G46" s="39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3"/>
      <c r="B50" s="33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2016-08-31T05:50:12Z</cp:lastPrinted>
  <dcterms:created xsi:type="dcterms:W3CDTF">2014-08-18T10:42:20Z</dcterms:created>
  <dcterms:modified xsi:type="dcterms:W3CDTF">2016-08-31T05:50:26Z</dcterms:modified>
</cp:coreProperties>
</file>