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0" windowWidth="15075" windowHeight="11235" activeTab="1"/>
  </bookViews>
  <sheets>
    <sheet name="노트북" sheetId="8" r:id="rId1"/>
    <sheet name="gigabyte" sheetId="7" r:id="rId2"/>
  </sheets>
  <calcPr calcId="145621"/>
</workbook>
</file>

<file path=xl/calcChain.xml><?xml version="1.0" encoding="utf-8"?>
<calcChain xmlns="http://schemas.openxmlformats.org/spreadsheetml/2006/main">
  <c r="E25" i="8" l="1"/>
  <c r="G44" i="8"/>
  <c r="F44" i="8"/>
  <c r="G43" i="8"/>
  <c r="F43" i="8"/>
  <c r="G42" i="8"/>
  <c r="F42" i="8"/>
  <c r="G41" i="8"/>
  <c r="F41" i="8"/>
  <c r="G40" i="8"/>
  <c r="F40" i="8"/>
  <c r="G39" i="8"/>
  <c r="F39" i="8"/>
  <c r="G38" i="8"/>
  <c r="F38" i="8"/>
  <c r="G37" i="8"/>
  <c r="F37" i="8"/>
  <c r="G36" i="8"/>
  <c r="F36" i="8"/>
  <c r="G35" i="8"/>
  <c r="F35" i="8"/>
  <c r="G34" i="8"/>
  <c r="F34" i="8"/>
  <c r="G33" i="8"/>
  <c r="F33" i="8"/>
  <c r="E32" i="8"/>
  <c r="F32" i="8" s="1"/>
  <c r="G32" i="8" s="1"/>
  <c r="F31" i="8"/>
  <c r="G31" i="8" s="1"/>
  <c r="E31" i="8"/>
  <c r="E30" i="8"/>
  <c r="F30" i="8" s="1"/>
  <c r="E28" i="8"/>
  <c r="G27" i="8"/>
  <c r="F27" i="8"/>
  <c r="E26" i="8"/>
  <c r="F26" i="8" s="1"/>
  <c r="F24" i="8"/>
  <c r="G24" i="8" s="1"/>
  <c r="F23" i="8"/>
  <c r="G23" i="8" s="1"/>
  <c r="F21" i="8"/>
  <c r="G21" i="8" s="1"/>
  <c r="E21" i="8"/>
  <c r="E20" i="8"/>
  <c r="F20" i="8" s="1"/>
  <c r="F19" i="8"/>
  <c r="E19" i="8"/>
  <c r="G19" i="8" s="1"/>
  <c r="E18" i="8"/>
  <c r="F18" i="8" s="1"/>
  <c r="G18" i="8" s="1"/>
  <c r="E17" i="8"/>
  <c r="F17" i="8" s="1"/>
  <c r="G17" i="8" s="1"/>
  <c r="E16" i="8"/>
  <c r="F16" i="8" s="1"/>
  <c r="B12" i="8"/>
  <c r="E24" i="7"/>
  <c r="E25" i="7"/>
  <c r="F25" i="7" s="1"/>
  <c r="G25" i="7" s="1"/>
  <c r="E23" i="7"/>
  <c r="F23" i="7" s="1"/>
  <c r="G23" i="7" s="1"/>
  <c r="G44" i="7"/>
  <c r="F44" i="7"/>
  <c r="F43" i="7"/>
  <c r="G43" i="7" s="1"/>
  <c r="G42" i="7"/>
  <c r="F42" i="7"/>
  <c r="G41" i="7"/>
  <c r="F41" i="7"/>
  <c r="G40" i="7"/>
  <c r="F40" i="7"/>
  <c r="G39" i="7"/>
  <c r="F39" i="7"/>
  <c r="G38" i="7"/>
  <c r="F38" i="7"/>
  <c r="G37" i="7"/>
  <c r="F37" i="7"/>
  <c r="G36" i="7"/>
  <c r="F36" i="7"/>
  <c r="G35" i="7"/>
  <c r="F35" i="7"/>
  <c r="G34" i="7"/>
  <c r="F34" i="7"/>
  <c r="G33" i="7"/>
  <c r="F33" i="7"/>
  <c r="E32" i="7"/>
  <c r="F32" i="7" s="1"/>
  <c r="G32" i="7" s="1"/>
  <c r="E31" i="7"/>
  <c r="F31" i="7" s="1"/>
  <c r="G31" i="7" s="1"/>
  <c r="E30" i="7"/>
  <c r="F30" i="7" s="1"/>
  <c r="F28" i="7"/>
  <c r="G28" i="7" s="1"/>
  <c r="F27" i="7"/>
  <c r="G27" i="7" s="1"/>
  <c r="E27" i="7"/>
  <c r="G26" i="7"/>
  <c r="F26" i="7"/>
  <c r="E21" i="7"/>
  <c r="E20" i="7"/>
  <c r="F20" i="7" s="1"/>
  <c r="E19" i="7"/>
  <c r="F19" i="7" s="1"/>
  <c r="G19" i="7" s="1"/>
  <c r="F18" i="7"/>
  <c r="G18" i="7" s="1"/>
  <c r="E18" i="7"/>
  <c r="E17" i="7"/>
  <c r="F17" i="7" s="1"/>
  <c r="F16" i="7"/>
  <c r="E16" i="7"/>
  <c r="G16" i="7" s="1"/>
  <c r="B12" i="7"/>
  <c r="F25" i="8" l="1"/>
  <c r="F28" i="8"/>
  <c r="G28" i="8" s="1"/>
  <c r="G16" i="8"/>
  <c r="G20" i="8"/>
  <c r="G26" i="8"/>
  <c r="G30" i="8"/>
  <c r="F24" i="7"/>
  <c r="G24" i="7" s="1"/>
  <c r="E45" i="7"/>
  <c r="G20" i="7"/>
  <c r="G17" i="7"/>
  <c r="G30" i="7"/>
  <c r="F21" i="7"/>
  <c r="G21" i="7" s="1"/>
  <c r="F45" i="8" l="1"/>
  <c r="G25" i="8"/>
  <c r="G45" i="8" s="1"/>
  <c r="B11" i="8" s="1"/>
  <c r="G45" i="7"/>
  <c r="B11" i="7" s="1"/>
  <c r="F45" i="7"/>
</calcChain>
</file>

<file path=xl/sharedStrings.xml><?xml version="1.0" encoding="utf-8"?>
<sst xmlns="http://schemas.openxmlformats.org/spreadsheetml/2006/main" count="75" uniqueCount="45">
  <si>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</si>
  <si>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</si>
  <si>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</si>
  <si>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</si>
  <si>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</si>
  <si>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</si>
  <si>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</si>
  <si>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</si>
  <si>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</si>
  <si>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</si>
  <si>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</si>
  <si>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</si>
  <si>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</si>
  <si>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</si>
  <si>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</si>
  <si>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</si>
  <si>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</si>
  <si>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</si>
  <si>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</si>
  <si>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</si>
  <si>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이메일 :</t>
    <phoneticPr fontId="3" type="noConversion"/>
  </si>
  <si>
    <t>mini pc</t>
    <phoneticPr fontId="3" type="noConversion"/>
  </si>
  <si>
    <t>4GB DDR4 Memory</t>
    <phoneticPr fontId="3" type="noConversion"/>
  </si>
  <si>
    <t>모니터</t>
    <phoneticPr fontId="3" type="noConversion"/>
  </si>
  <si>
    <t>바디텍메드</t>
    <phoneticPr fontId="3" type="noConversion"/>
  </si>
  <si>
    <t>vesa 마운트</t>
    <phoneticPr fontId="3" type="noConversion"/>
  </si>
  <si>
    <t>무선 키보드 마우스</t>
    <phoneticPr fontId="3" type="noConversion"/>
  </si>
  <si>
    <t>500GB HDD</t>
    <phoneticPr fontId="3" type="noConversion"/>
  </si>
  <si>
    <t>스캐너</t>
    <phoneticPr fontId="3" type="noConversion"/>
  </si>
  <si>
    <t>모토로라 심볼 4208</t>
    <phoneticPr fontId="3" type="noConversion"/>
  </si>
  <si>
    <t>1D / 2D 스캐너</t>
    <phoneticPr fontId="3" type="noConversion"/>
  </si>
  <si>
    <t>USB 케이블 포함</t>
    <phoneticPr fontId="3" type="noConversion"/>
  </si>
  <si>
    <t>Gigabyte Brix</t>
    <phoneticPr fontId="3" type="noConversion"/>
  </si>
  <si>
    <t>4GB DDR3L Memory</t>
    <phoneticPr fontId="3" type="noConversion"/>
  </si>
  <si>
    <t>intel HD Graphics</t>
    <phoneticPr fontId="3" type="noConversion"/>
  </si>
  <si>
    <t>Windows 10 64bit</t>
    <phoneticPr fontId="3" type="noConversion"/>
  </si>
  <si>
    <t>intel Celeron N3000</t>
    <phoneticPr fontId="3" type="noConversion"/>
  </si>
  <si>
    <t>제이씨현 UDEA 230 IPS</t>
    <phoneticPr fontId="3" type="noConversion"/>
  </si>
  <si>
    <t>23인치 1920 x 1080 해상도</t>
    <phoneticPr fontId="3" type="noConversion"/>
  </si>
  <si>
    <t>노트북</t>
    <phoneticPr fontId="3" type="noConversion"/>
  </si>
  <si>
    <t>intel celeron N2830</t>
    <phoneticPr fontId="3" type="noConversion"/>
  </si>
  <si>
    <t>HP 15-r055TU</t>
    <phoneticPr fontId="3" type="noConversion"/>
  </si>
  <si>
    <t>무선 마우스</t>
    <phoneticPr fontId="3" type="noConversion"/>
  </si>
  <si>
    <t>키보드</t>
    <phoneticPr fontId="3" type="noConversion"/>
  </si>
  <si>
    <t>OS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</si>
</sst>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10" fillId="0" borderId="0" xfId="3" applyAlignme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41" fontId="4" fillId="0" borderId="8" xfId="1" applyFont="1" applyFill="1" applyBorder="1" applyAlignment="1">
      <alignment horizontal="center" vertical="center"/>
    </xf>
  </cellXfs>
  <cellStyles count="4">
    <cellStyle name="쉼표 [0]" xfId="1" builtinId="6"/>
    <cellStyle name="통화 [0]" xfId="2" builtinId="7"/>
    <cellStyle name="표준" xfId="0" builtinId="0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workbookViewId="0">
      <selection activeCell="D18" sqref="D18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6" t="s">
        <v>0</v>
      </c>
      <c r="B1" s="46"/>
      <c r="C1" s="46"/>
      <c r="D1" s="46"/>
      <c r="E1" s="46"/>
      <c r="F1" s="46"/>
      <c r="G1" s="46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7" t="s">
        <v>24</v>
      </c>
      <c r="B4" s="47"/>
      <c r="C4" s="7" t="s">
        <v>1</v>
      </c>
      <c r="D4" s="4"/>
      <c r="E4" s="4"/>
    </row>
    <row r="5" spans="1:7" ht="15" customHeight="1" x14ac:dyDescent="0.15">
      <c r="A5" s="45" t="s">
        <v>2</v>
      </c>
      <c r="B5" s="8"/>
      <c r="C5" s="9"/>
      <c r="D5" s="4"/>
      <c r="E5" s="4"/>
    </row>
    <row r="6" spans="1:7" ht="15" customHeight="1" x14ac:dyDescent="0.15">
      <c r="A6" s="45" t="s">
        <v>20</v>
      </c>
      <c r="B6" s="44"/>
      <c r="C6" s="4"/>
      <c r="D6" s="4"/>
      <c r="E6" s="4"/>
    </row>
    <row r="7" spans="1:7" ht="15" customHeight="1" x14ac:dyDescent="0.15">
      <c r="A7" s="45" t="s">
        <v>3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4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5</v>
      </c>
      <c r="B11" s="11">
        <f>G45</f>
        <v>671000</v>
      </c>
      <c r="C11" s="4"/>
      <c r="D11" s="4"/>
      <c r="E11" s="4"/>
    </row>
    <row r="12" spans="1:7" ht="15" customHeight="1" x14ac:dyDescent="0.15">
      <c r="A12" s="2" t="s">
        <v>6</v>
      </c>
      <c r="B12" s="12">
        <f ca="1">NOW()</f>
        <v>42661.490447916665</v>
      </c>
      <c r="C12" s="4"/>
      <c r="D12" s="4"/>
      <c r="E12" s="4"/>
    </row>
    <row r="13" spans="1:7" ht="15" customHeight="1" x14ac:dyDescent="0.15">
      <c r="A13" s="2" t="s">
        <v>7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8</v>
      </c>
      <c r="B15" s="14" t="s">
        <v>9</v>
      </c>
      <c r="C15" s="15" t="s">
        <v>10</v>
      </c>
      <c r="D15" s="15" t="s">
        <v>11</v>
      </c>
      <c r="E15" s="16" t="s">
        <v>12</v>
      </c>
      <c r="F15" s="16" t="s">
        <v>13</v>
      </c>
      <c r="G15" s="15" t="s">
        <v>14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39</v>
      </c>
      <c r="B17" s="25" t="s">
        <v>41</v>
      </c>
      <c r="C17" s="19">
        <v>1</v>
      </c>
      <c r="D17" s="26">
        <v>460000</v>
      </c>
      <c r="E17" s="21">
        <f t="shared" si="0"/>
        <v>460000</v>
      </c>
      <c r="F17" s="22">
        <f t="shared" si="1"/>
        <v>46000</v>
      </c>
      <c r="G17" s="22">
        <f t="shared" si="2"/>
        <v>506000</v>
      </c>
      <c r="I17" s="27"/>
    </row>
    <row r="18" spans="1:9" s="2" customFormat="1" ht="15" customHeight="1" x14ac:dyDescent="0.15">
      <c r="A18" s="24"/>
      <c r="B18" s="25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40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22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27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34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35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42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/>
      <c r="C25" s="19"/>
      <c r="D25" s="22"/>
      <c r="E25" s="21">
        <f t="shared" ref="E25" si="3">C25*D25</f>
        <v>0</v>
      </c>
      <c r="F25" s="22">
        <f t="shared" ref="F25" si="4">E25*10%</f>
        <v>0</v>
      </c>
      <c r="G25" s="22">
        <f t="shared" ref="G25" si="5">SUM(E25:F25)</f>
        <v>0</v>
      </c>
    </row>
    <row r="26" spans="1:9" s="2" customFormat="1" ht="15" customHeight="1" x14ac:dyDescent="0.15">
      <c r="A26" s="24" t="s">
        <v>28</v>
      </c>
      <c r="B26" s="28" t="s">
        <v>29</v>
      </c>
      <c r="C26" s="19">
        <v>1</v>
      </c>
      <c r="D26" s="22">
        <v>150000</v>
      </c>
      <c r="E26" s="21">
        <f t="shared" ref="E26:E28" si="6">C26*D26</f>
        <v>150000</v>
      </c>
      <c r="F26" s="22">
        <f t="shared" si="1"/>
        <v>15000</v>
      </c>
      <c r="G26" s="22">
        <f t="shared" si="2"/>
        <v>165000</v>
      </c>
    </row>
    <row r="27" spans="1:9" s="2" customFormat="1" ht="15" customHeight="1" x14ac:dyDescent="0.15">
      <c r="A27" s="24"/>
      <c r="B27" s="28" t="s">
        <v>30</v>
      </c>
      <c r="C27" s="19"/>
      <c r="D27" s="22"/>
      <c r="E27" s="21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 t="s">
        <v>31</v>
      </c>
      <c r="C28" s="19"/>
      <c r="D28" s="22"/>
      <c r="E28" s="21">
        <f t="shared" si="6"/>
        <v>0</v>
      </c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28"/>
      <c r="C30" s="19"/>
      <c r="D30" s="22"/>
      <c r="E30" s="21">
        <f t="shared" ref="E30:E32" si="7">C30*D30</f>
        <v>0</v>
      </c>
      <c r="F30" s="22">
        <f t="shared" ref="F30:F40" si="8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8"/>
      <c r="C31" s="19"/>
      <c r="D31" s="22"/>
      <c r="E31" s="21">
        <f t="shared" si="7"/>
        <v>0</v>
      </c>
      <c r="F31" s="22">
        <f t="shared" si="8"/>
        <v>0</v>
      </c>
      <c r="G31" s="22">
        <f t="shared" si="2"/>
        <v>0</v>
      </c>
    </row>
    <row r="32" spans="1:9" s="2" customFormat="1" ht="15" customHeight="1" x14ac:dyDescent="0.15">
      <c r="A32" s="24"/>
      <c r="B32" s="28"/>
      <c r="C32" s="19"/>
      <c r="D32" s="22"/>
      <c r="E32" s="21">
        <f t="shared" si="7"/>
        <v>0</v>
      </c>
      <c r="F32" s="22">
        <f t="shared" si="8"/>
        <v>0</v>
      </c>
      <c r="G32" s="22">
        <f t="shared" si="2"/>
        <v>0</v>
      </c>
    </row>
    <row r="33" spans="1:7" s="2" customFormat="1" ht="15" customHeight="1" x14ac:dyDescent="0.15">
      <c r="A33" s="24"/>
      <c r="B33" s="28"/>
      <c r="C33" s="19"/>
      <c r="D33" s="22"/>
      <c r="E33"/>
      <c r="F33" s="22">
        <f t="shared" si="8"/>
        <v>0</v>
      </c>
      <c r="G33" s="22">
        <f t="shared" si="2"/>
        <v>0</v>
      </c>
    </row>
    <row r="34" spans="1:7" s="2" customFormat="1" ht="15" customHeight="1" x14ac:dyDescent="0.15">
      <c r="A34" s="24"/>
      <c r="B34" s="28"/>
      <c r="C34" s="19"/>
      <c r="D34" s="22"/>
      <c r="E34"/>
      <c r="F34" s="22">
        <f t="shared" si="8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8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8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8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8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8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8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15</v>
      </c>
      <c r="B45" s="35"/>
      <c r="C45" s="6"/>
      <c r="D45" s="36" t="s">
        <v>16</v>
      </c>
      <c r="E45" s="36" t="s">
        <v>16</v>
      </c>
      <c r="F45" s="37">
        <f>SUM(F16:F44)</f>
        <v>61000</v>
      </c>
      <c r="G45" s="37">
        <f>SUM(G16:G44)</f>
        <v>671000</v>
      </c>
    </row>
    <row r="46" spans="1:7" s="2" customFormat="1" ht="15" customHeight="1" thickBot="1" x14ac:dyDescent="0.2">
      <c r="A46" s="38" t="s">
        <v>17</v>
      </c>
      <c r="B46" s="39" t="s">
        <v>18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10" workbookViewId="0">
      <selection activeCell="B41" sqref="B41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11.21875" style="1" bestFit="1" customWidth="1"/>
    <col min="10" max="16384" width="8.88671875" style="1"/>
  </cols>
  <sheetData>
    <row r="1" spans="1:7" ht="27.75" customHeight="1" x14ac:dyDescent="0.15">
      <c r="A1" s="46" t="s">
        <v>0</v>
      </c>
      <c r="B1" s="46"/>
      <c r="C1" s="46"/>
      <c r="D1" s="46"/>
      <c r="E1" s="46"/>
      <c r="F1" s="46"/>
      <c r="G1" s="46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7" t="s">
        <v>24</v>
      </c>
      <c r="B4" s="47"/>
      <c r="C4" s="7" t="s">
        <v>1</v>
      </c>
      <c r="D4" s="4"/>
      <c r="E4" s="4"/>
    </row>
    <row r="5" spans="1:7" ht="15" customHeight="1" x14ac:dyDescent="0.15">
      <c r="A5" s="45" t="s">
        <v>2</v>
      </c>
      <c r="B5" s="8"/>
      <c r="C5" s="9"/>
      <c r="D5" s="4"/>
      <c r="E5" s="4"/>
    </row>
    <row r="6" spans="1:7" ht="15" customHeight="1" x14ac:dyDescent="0.15">
      <c r="A6" s="45" t="s">
        <v>20</v>
      </c>
      <c r="B6" s="44"/>
      <c r="C6" s="4"/>
      <c r="D6" s="4"/>
      <c r="E6" s="4"/>
    </row>
    <row r="7" spans="1:7" ht="15" customHeight="1" x14ac:dyDescent="0.15">
      <c r="A7" s="45" t="s">
        <v>3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4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5</v>
      </c>
      <c r="B11" s="11">
        <f>G45</f>
        <v>797500</v>
      </c>
      <c r="C11" s="4"/>
      <c r="D11" s="4"/>
      <c r="E11" s="4"/>
    </row>
    <row r="12" spans="1:7" ht="15" customHeight="1" x14ac:dyDescent="0.15">
      <c r="A12" s="2" t="s">
        <v>6</v>
      </c>
      <c r="B12" s="12">
        <f ca="1">NOW()</f>
        <v>42661.490447916665</v>
      </c>
      <c r="C12" s="4"/>
      <c r="D12" s="4"/>
      <c r="E12" s="4"/>
    </row>
    <row r="13" spans="1:7" ht="15" customHeight="1" x14ac:dyDescent="0.15">
      <c r="A13" s="2" t="s">
        <v>7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8</v>
      </c>
      <c r="B15" s="14" t="s">
        <v>9</v>
      </c>
      <c r="C15" s="15" t="s">
        <v>10</v>
      </c>
      <c r="D15" s="15" t="s">
        <v>11</v>
      </c>
      <c r="E15" s="16" t="s">
        <v>12</v>
      </c>
      <c r="F15" s="16" t="s">
        <v>13</v>
      </c>
      <c r="G15" s="15" t="s">
        <v>14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21</v>
      </c>
      <c r="B17" s="25" t="s">
        <v>32</v>
      </c>
      <c r="C17" s="19">
        <v>1</v>
      </c>
      <c r="D17" s="26">
        <v>280000</v>
      </c>
      <c r="E17" s="21">
        <f t="shared" si="0"/>
        <v>280000</v>
      </c>
      <c r="F17" s="22">
        <f t="shared" si="1"/>
        <v>28000</v>
      </c>
      <c r="G17" s="22">
        <f t="shared" si="2"/>
        <v>308000</v>
      </c>
      <c r="I17" s="27"/>
    </row>
    <row r="18" spans="1:9" s="2" customFormat="1" ht="15" customHeight="1" x14ac:dyDescent="0.15">
      <c r="A18" s="24"/>
      <c r="B18" s="25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36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33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27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34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 t="s">
        <v>43</v>
      </c>
      <c r="B23" s="28" t="s">
        <v>26</v>
      </c>
      <c r="C23" s="19">
        <v>1</v>
      </c>
      <c r="D23" s="22">
        <v>25000</v>
      </c>
      <c r="E23" s="21">
        <f t="shared" ref="E23:E25" si="3">C23*D23</f>
        <v>25000</v>
      </c>
      <c r="F23" s="22">
        <f t="shared" ref="F23" si="4">E23*10%</f>
        <v>2500</v>
      </c>
      <c r="G23" s="22">
        <f t="shared" ref="G23" si="5">SUM(E23:F23)</f>
        <v>27500</v>
      </c>
    </row>
    <row r="24" spans="1:9" s="2" customFormat="1" ht="15" customHeight="1" x14ac:dyDescent="0.15">
      <c r="A24" s="24"/>
      <c r="B24" s="43"/>
      <c r="C24" s="19"/>
      <c r="D24" s="22"/>
      <c r="E24" s="48">
        <f t="shared" si="3"/>
        <v>0</v>
      </c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 t="s">
        <v>44</v>
      </c>
      <c r="B25" s="43" t="s">
        <v>35</v>
      </c>
      <c r="C25" s="19">
        <v>1</v>
      </c>
      <c r="D25" s="22">
        <v>130000</v>
      </c>
      <c r="E25" s="21">
        <f t="shared" si="3"/>
        <v>130000</v>
      </c>
      <c r="F25" s="22">
        <f t="shared" si="1"/>
        <v>13000</v>
      </c>
      <c r="G25" s="22">
        <f t="shared" si="2"/>
        <v>143000</v>
      </c>
    </row>
    <row r="26" spans="1:9" s="2" customFormat="1" ht="15" customHeight="1" x14ac:dyDescent="0.15">
      <c r="A26" s="24"/>
      <c r="B26" s="28"/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 t="s">
        <v>28</v>
      </c>
      <c r="B27" s="28" t="s">
        <v>29</v>
      </c>
      <c r="C27" s="19">
        <v>1</v>
      </c>
      <c r="D27" s="22">
        <v>150000</v>
      </c>
      <c r="E27" s="21">
        <f t="shared" ref="E27" si="6">C27*D27</f>
        <v>150000</v>
      </c>
      <c r="F27" s="22">
        <f>E27*10%</f>
        <v>15000</v>
      </c>
      <c r="G27" s="22">
        <f t="shared" si="2"/>
        <v>165000</v>
      </c>
    </row>
    <row r="28" spans="1:9" s="2" customFormat="1" ht="15" customHeight="1" x14ac:dyDescent="0.15">
      <c r="A28" s="24"/>
      <c r="B28" s="28" t="s">
        <v>30</v>
      </c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 t="s">
        <v>31</v>
      </c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24"/>
      <c r="C30" s="19"/>
      <c r="D30" s="22"/>
      <c r="E30" s="21">
        <f t="shared" ref="E30:E32" si="7">C30*D30</f>
        <v>0</v>
      </c>
      <c r="F30" s="22">
        <f t="shared" ref="F30:F40" si="8">E30*10%</f>
        <v>0</v>
      </c>
      <c r="G30" s="22">
        <f t="shared" si="2"/>
        <v>0</v>
      </c>
    </row>
    <row r="31" spans="1:9" s="2" customFormat="1" ht="15" customHeight="1" x14ac:dyDescent="0.15">
      <c r="A31" s="24" t="s">
        <v>23</v>
      </c>
      <c r="B31" s="28" t="s">
        <v>37</v>
      </c>
      <c r="C31" s="19">
        <v>1</v>
      </c>
      <c r="D31" s="22">
        <v>140000</v>
      </c>
      <c r="E31" s="21">
        <f t="shared" si="7"/>
        <v>140000</v>
      </c>
      <c r="F31" s="22">
        <f t="shared" si="8"/>
        <v>14000</v>
      </c>
      <c r="G31" s="22">
        <f t="shared" si="2"/>
        <v>154000</v>
      </c>
    </row>
    <row r="32" spans="1:9" s="2" customFormat="1" ht="15" customHeight="1" x14ac:dyDescent="0.15">
      <c r="A32" s="24"/>
      <c r="B32" s="28" t="s">
        <v>38</v>
      </c>
      <c r="C32" s="19"/>
      <c r="D32" s="22"/>
      <c r="E32" s="21">
        <f t="shared" si="7"/>
        <v>0</v>
      </c>
      <c r="F32" s="22">
        <f t="shared" si="8"/>
        <v>0</v>
      </c>
      <c r="G32" s="22">
        <f t="shared" si="2"/>
        <v>0</v>
      </c>
    </row>
    <row r="33" spans="1:9" s="2" customFormat="1" ht="15" customHeight="1" x14ac:dyDescent="0.15">
      <c r="A33" s="24"/>
      <c r="B33" s="28" t="s">
        <v>25</v>
      </c>
      <c r="C33" s="19"/>
      <c r="D33" s="22"/>
      <c r="E33"/>
      <c r="F33" s="22">
        <f t="shared" si="8"/>
        <v>0</v>
      </c>
      <c r="G33" s="22">
        <f t="shared" si="2"/>
        <v>0</v>
      </c>
    </row>
    <row r="34" spans="1:9" s="2" customFormat="1" ht="15" customHeight="1" x14ac:dyDescent="0.15">
      <c r="A34" s="24"/>
      <c r="B34" s="24"/>
      <c r="C34" s="19"/>
      <c r="D34" s="22"/>
      <c r="E34"/>
      <c r="F34" s="22">
        <f t="shared" si="8"/>
        <v>0</v>
      </c>
      <c r="G34" s="22">
        <f t="shared" si="2"/>
        <v>0</v>
      </c>
    </row>
    <row r="35" spans="1:9" s="2" customFormat="1" ht="15" customHeight="1" x14ac:dyDescent="0.15">
      <c r="A35" s="24"/>
      <c r="B35" s="24"/>
      <c r="C35" s="19"/>
      <c r="D35" s="22"/>
      <c r="E35"/>
      <c r="F35" s="22">
        <f t="shared" si="8"/>
        <v>0</v>
      </c>
      <c r="G35" s="22">
        <f t="shared" si="2"/>
        <v>0</v>
      </c>
    </row>
    <row r="36" spans="1:9" s="2" customFormat="1" ht="15" customHeight="1" x14ac:dyDescent="0.15">
      <c r="A36" s="24"/>
      <c r="B36" s="24"/>
      <c r="C36" s="19"/>
      <c r="D36" s="22"/>
      <c r="E36"/>
      <c r="F36" s="22">
        <f t="shared" si="8"/>
        <v>0</v>
      </c>
      <c r="G36" s="22">
        <f t="shared" si="2"/>
        <v>0</v>
      </c>
    </row>
    <row r="37" spans="1:9" s="2" customFormat="1" ht="15" customHeight="1" x14ac:dyDescent="0.15">
      <c r="A37" s="24"/>
      <c r="B37" s="24"/>
      <c r="C37" s="19"/>
      <c r="D37" s="22"/>
      <c r="E37"/>
      <c r="F37" s="22">
        <f t="shared" si="8"/>
        <v>0</v>
      </c>
      <c r="G37" s="22">
        <f t="shared" si="2"/>
        <v>0</v>
      </c>
    </row>
    <row r="38" spans="1:9" s="2" customFormat="1" ht="15" customHeight="1" x14ac:dyDescent="0.15">
      <c r="A38" s="24"/>
      <c r="B38" s="24"/>
      <c r="C38" s="19"/>
      <c r="D38" s="22"/>
      <c r="E38"/>
      <c r="F38" s="22">
        <f t="shared" si="8"/>
        <v>0</v>
      </c>
      <c r="G38" s="22">
        <f t="shared" si="2"/>
        <v>0</v>
      </c>
    </row>
    <row r="39" spans="1:9" s="2" customFormat="1" ht="15" customHeight="1" x14ac:dyDescent="0.15">
      <c r="A39" s="24"/>
      <c r="B39" s="24"/>
      <c r="C39" s="19"/>
      <c r="D39" s="22"/>
      <c r="E39"/>
      <c r="F39" s="22">
        <f t="shared" si="8"/>
        <v>0</v>
      </c>
      <c r="G39" s="22">
        <f t="shared" si="2"/>
        <v>0</v>
      </c>
    </row>
    <row r="40" spans="1:9" s="2" customFormat="1" ht="15" customHeight="1" x14ac:dyDescent="0.15">
      <c r="A40" s="24"/>
      <c r="B40" s="24"/>
      <c r="C40" s="19"/>
      <c r="D40" s="22"/>
      <c r="E40"/>
      <c r="F40" s="22">
        <f t="shared" si="8"/>
        <v>0</v>
      </c>
      <c r="G40" s="22">
        <f t="shared" si="2"/>
        <v>0</v>
      </c>
    </row>
    <row r="41" spans="1:9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9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9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9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9" s="2" customFormat="1" ht="15" customHeight="1" x14ac:dyDescent="0.15">
      <c r="A45" s="34" t="s">
        <v>15</v>
      </c>
      <c r="B45" s="35"/>
      <c r="C45" s="6"/>
      <c r="D45" s="36" t="s">
        <v>16</v>
      </c>
      <c r="E45" s="37">
        <f>SUM(E16:E44)</f>
        <v>725000</v>
      </c>
      <c r="F45" s="37">
        <f>SUM(F16:F44)</f>
        <v>72500</v>
      </c>
      <c r="G45" s="37">
        <f>SUM(G16:G44)</f>
        <v>797500</v>
      </c>
      <c r="I45" s="27"/>
    </row>
    <row r="46" spans="1:9" s="2" customFormat="1" ht="15" customHeight="1" thickBot="1" x14ac:dyDescent="0.2">
      <c r="A46" s="38" t="s">
        <v>17</v>
      </c>
      <c r="B46" s="39" t="s">
        <v>18</v>
      </c>
      <c r="C46" s="40"/>
      <c r="D46" s="41"/>
      <c r="E46" s="41"/>
      <c r="F46" s="41"/>
      <c r="G46" s="41"/>
    </row>
    <row r="47" spans="1:9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9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노트북</vt:lpstr>
      <vt:lpstr>gigabyte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2016-08-16T02:31:39Z</cp:lastPrinted>
  <dcterms:created xsi:type="dcterms:W3CDTF">2014-08-18T10:42:20Z</dcterms:created>
  <dcterms:modified xsi:type="dcterms:W3CDTF">2016-10-18T02:46:40Z</dcterms:modified>
</cp:coreProperties>
</file>