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usb-8com" sheetId="2" r:id="rId1"/>
  </sheets>
  <calcPr calcId="145621"/>
</workbook>
</file>

<file path=xl/calcChain.xml><?xml version="1.0" encoding="utf-8"?>
<calcChain xmlns="http://schemas.openxmlformats.org/spreadsheetml/2006/main">
  <c r="D17" i="2" l="1"/>
  <c r="E39" i="2" l="1"/>
  <c r="E27" i="2"/>
  <c r="F39" i="2" l="1"/>
  <c r="G39" i="2" s="1"/>
  <c r="F27" i="2"/>
  <c r="G27" i="2" s="1"/>
  <c r="E30" i="2" l="1"/>
  <c r="F30" i="2" l="1"/>
  <c r="G30" i="2" s="1"/>
  <c r="F44" i="2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E16" i="2"/>
  <c r="F16" i="2" s="1"/>
  <c r="F17" i="2" l="1"/>
  <c r="F45" i="2" s="1"/>
  <c r="E45" i="2"/>
  <c r="G19" i="2"/>
  <c r="G21" i="2"/>
  <c r="G17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<sst xmlns="http://schemas.openxmlformats.org/spreadsheetml/2006/main" count="25" uniqueCount="25">
  <si>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</si>
  <si>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</si>
  <si>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</si>
  <si>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</si>
  <si>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</si>
  <si>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</si>
  <si>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</si>
  <si>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</si>
  <si>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</si>
  <si>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</si>
  <si>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</si>
  <si>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</si>
  <si>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</si>
  <si>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</si>
  <si>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</si>
  <si>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</si>
  <si>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</si>
  <si>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</si>
  <si>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</si>
  <si>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</si>
  <si>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바디텍메드</t>
    <phoneticPr fontId="3" type="noConversion"/>
  </si>
  <si>
    <t>유지현(033-264-3200)</t>
    <phoneticPr fontId="3" type="noConversion"/>
  </si>
  <si>
    <t>USB-8COM</t>
    <phoneticPr fontId="3" type="noConversion"/>
  </si>
  <si>
    <t xml:space="preserve"> [USB-8COM] RS232</t>
    <phoneticPr fontId="3" type="noConversion"/>
  </si>
  <si>
    <t>VSCOM USB to 시리얼 8포트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</si>
</sst>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474747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17" sqref="E1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505999.99999999994</v>
      </c>
      <c r="C11" s="4"/>
      <c r="D11" s="4"/>
      <c r="E11" s="4"/>
    </row>
    <row r="12" spans="1:7" ht="15" customHeight="1" x14ac:dyDescent="0.15">
      <c r="A12" s="2" t="s">
        <v>7</v>
      </c>
      <c r="B12" s="12">
        <v>42681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22</v>
      </c>
      <c r="B17" s="46" t="s">
        <v>24</v>
      </c>
      <c r="C17" s="19">
        <v>2</v>
      </c>
      <c r="D17" s="25">
        <f>253000/1.1</f>
        <v>229999.99999999997</v>
      </c>
      <c r="E17" s="21">
        <f t="shared" si="0"/>
        <v>459999.99999999994</v>
      </c>
      <c r="F17" s="22">
        <f t="shared" si="1"/>
        <v>46000</v>
      </c>
      <c r="G17" s="22">
        <f t="shared" si="2"/>
        <v>505999.99999999994</v>
      </c>
      <c r="I17" s="26"/>
    </row>
    <row r="18" spans="1:9" s="2" customFormat="1" ht="15" customHeight="1" x14ac:dyDescent="0.15">
      <c r="A18" s="24"/>
      <c r="B18" s="24" t="s">
        <v>23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4"/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/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3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/>
      <c r="C27" s="19"/>
      <c r="D27" s="25"/>
      <c r="E27" s="21">
        <f t="shared" ref="E27" si="3">C27*D27</f>
        <v>0</v>
      </c>
      <c r="F27" s="22">
        <f t="shared" ref="F27" si="4">E27*10%</f>
        <v>0</v>
      </c>
      <c r="G27" s="22">
        <f t="shared" ref="G27" si="5">SUM(E27:F27)</f>
        <v>0</v>
      </c>
    </row>
    <row r="28" spans="1:9" s="2" customFormat="1" ht="15" customHeight="1" x14ac:dyDescent="0.15">
      <c r="A28" s="24"/>
      <c r="B28" s="44"/>
      <c r="C28" s="19"/>
      <c r="D28" s="25"/>
      <c r="E28" s="21"/>
      <c r="F28" s="22"/>
      <c r="G28" s="22"/>
    </row>
    <row r="29" spans="1:9" s="2" customFormat="1" ht="15" customHeight="1" x14ac:dyDescent="0.15">
      <c r="A29" s="24"/>
      <c r="B29" s="43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7"/>
      <c r="C30" s="19"/>
      <c r="D30" s="22"/>
      <c r="E30" s="21">
        <f t="shared" ref="E30" si="6">C30*D30</f>
        <v>0</v>
      </c>
      <c r="F30" s="22">
        <f t="shared" ref="F30" si="7">E30*10%</f>
        <v>0</v>
      </c>
      <c r="G30" s="22">
        <f t="shared" ref="G30" si="8">SUM(E30:F30)</f>
        <v>0</v>
      </c>
    </row>
    <row r="31" spans="1:9" s="2" customFormat="1" ht="15" customHeight="1" x14ac:dyDescent="0.15">
      <c r="A31" s="24"/>
      <c r="B31" s="27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2"/>
      <c r="C33" s="19"/>
      <c r="D33" s="22"/>
      <c r="E33" s="41"/>
      <c r="F33" s="22"/>
      <c r="G33" s="22"/>
    </row>
    <row r="34" spans="1:7" s="2" customFormat="1" ht="15" customHeight="1" x14ac:dyDescent="0.15">
      <c r="A34" s="24"/>
      <c r="B34" s="27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7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7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7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7"/>
      <c r="C39" s="19"/>
      <c r="D39" s="22"/>
      <c r="E39" s="21">
        <f t="shared" ref="E39" si="9">C39*D39</f>
        <v>0</v>
      </c>
      <c r="F39" s="22">
        <f t="shared" ref="F39" si="10">E39*10%</f>
        <v>0</v>
      </c>
      <c r="G39" s="22">
        <f t="shared" ref="G39" si="11">SUM(E39:F39)</f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>
        <f>SUM(E16:E44)</f>
        <v>459999.99999999994</v>
      </c>
      <c r="F45" s="36">
        <f>SUM(F16:F44)</f>
        <v>46000</v>
      </c>
      <c r="G45" s="36">
        <f>SUM(G16:G44)</f>
        <v>505999.99999999994</v>
      </c>
    </row>
    <row r="46" spans="1:7" s="2" customFormat="1" ht="15" customHeight="1" thickBot="1" x14ac:dyDescent="0.2">
      <c r="A46" s="37" t="s">
        <v>18</v>
      </c>
      <c r="B46" s="38" t="s">
        <v>21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usb-8com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2016-11-07T05:51:55Z</cp:lastPrinted>
  <dcterms:created xsi:type="dcterms:W3CDTF">2014-08-18T10:42:20Z</dcterms:created>
  <dcterms:modified xsi:type="dcterms:W3CDTF">2016-11-07T05:52:03Z</dcterms:modified>
</cp:coreProperties>
</file>