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 activeTab="1"/>
  </bookViews>
  <sheets>
    <sheet name="HP" sheetId="6" r:id="rId1"/>
    <sheet name="조립 (2)" sheetId="5" r:id="rId2"/>
  </sheets>
  <calcPr calcId="145621"/>
</workbook>
</file>

<file path=xl/calcChain.xml><?xml version="1.0" encoding="utf-8"?>
<calcChain xmlns="http://schemas.openxmlformats.org/spreadsheetml/2006/main">
  <c r="D17" i="6" l="1"/>
  <c r="E29" i="5"/>
  <c r="F29" i="5" s="1"/>
  <c r="E18" i="6"/>
  <c r="F18" i="6" s="1"/>
  <c r="F17" i="6"/>
  <c r="E17" i="6"/>
  <c r="E16" i="6"/>
  <c r="E45" i="6" s="1"/>
  <c r="B12" i="6"/>
  <c r="G17" i="6" l="1"/>
  <c r="G29" i="5"/>
  <c r="G18" i="6"/>
  <c r="F16" i="6"/>
  <c r="F45" i="6" s="1"/>
  <c r="E18" i="5"/>
  <c r="E17" i="5"/>
  <c r="E16" i="5"/>
  <c r="B12" i="5"/>
  <c r="G16" i="6" l="1"/>
  <c r="G45" i="6" s="1"/>
  <c r="B11" i="6" s="1"/>
  <c r="E45" i="5"/>
  <c r="F18" i="5"/>
  <c r="G18" i="5" s="1"/>
  <c r="F17" i="5"/>
  <c r="G17" i="5" s="1"/>
  <c r="F16" i="5"/>
  <c r="F45" i="5" l="1"/>
  <c r="G16" i="5"/>
  <c r="G45" i="5" s="1"/>
  <c r="B11" i="5" s="1"/>
</calcChain>
</file>

<file path=xl/sharedStrings.xml><?xml version="1.0" encoding="utf-8"?>
<sst xmlns="http://schemas.openxmlformats.org/spreadsheetml/2006/main" count="68" uniqueCount="42">
  <si>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</si>
  <si>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</si>
  <si>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</si>
  <si>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</si>
  <si>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</si>
  <si>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</si>
  <si>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</si>
  <si>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</si>
  <si>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</si>
  <si>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</si>
  <si>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</si>
  <si>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</si>
  <si>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</si>
  <si>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</si>
  <si>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</si>
  <si>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</si>
  <si>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</si>
  <si>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</si>
  <si>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</si>
  <si>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</si>
  <si>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</si>
  <si>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</si>
  <si>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Windows 7 Pro / Windows 10 Pro</t>
    <phoneticPr fontId="3" type="noConversion"/>
  </si>
  <si>
    <t>조립PC</t>
    <phoneticPr fontId="3" type="noConversion"/>
  </si>
  <si>
    <t>Segate 1TB HDD</t>
    <phoneticPr fontId="3" type="noConversion"/>
  </si>
  <si>
    <t>마이크로닉스 HERA Middle Case</t>
    <phoneticPr fontId="3" type="noConversion"/>
  </si>
  <si>
    <t>마이크로닉스 500W PSU</t>
    <phoneticPr fontId="3" type="noConversion"/>
  </si>
  <si>
    <t>LG DVD Multi</t>
    <phoneticPr fontId="3" type="noConversion"/>
  </si>
  <si>
    <t>6세대 인텔 i5-6500</t>
    <phoneticPr fontId="3" type="noConversion"/>
  </si>
  <si>
    <t>Gigabyte B150M-D3H 듀러블에디션</t>
    <phoneticPr fontId="3" type="noConversion"/>
  </si>
  <si>
    <t>도시바 128GB SSD</t>
    <phoneticPr fontId="3" type="noConversion"/>
  </si>
  <si>
    <t>내장 그래픽</t>
    <phoneticPr fontId="3" type="noConversion"/>
  </si>
  <si>
    <t>Windows 7 Pro 64bit</t>
    <phoneticPr fontId="3" type="noConversion"/>
  </si>
  <si>
    <t>OS</t>
    <phoneticPr fontId="3" type="noConversion"/>
  </si>
  <si>
    <t>intel H110 chipset</t>
    <phoneticPr fontId="3" type="noConversion"/>
  </si>
  <si>
    <t>DDR4 16GB Memory</t>
    <phoneticPr fontId="3" type="noConversion"/>
  </si>
  <si>
    <t>HP 300W Power Supply</t>
    <phoneticPr fontId="3" type="noConversion"/>
  </si>
  <si>
    <t>128GB SSD SATA3</t>
    <phoneticPr fontId="3" type="noConversion"/>
  </si>
  <si>
    <t>1TB 7200RPM HDD</t>
    <phoneticPr fontId="3" type="noConversion"/>
  </si>
  <si>
    <t>Slim DVD Multi</t>
    <phoneticPr fontId="3" type="noConversion"/>
  </si>
  <si>
    <t>변수원</t>
    <phoneticPr fontId="3" type="noConversion"/>
  </si>
  <si>
    <t>HP 400 G3 i5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</si>
</sst>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8810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G17" sqref="G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40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949999.99999999988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42411.726849305553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21</v>
      </c>
      <c r="B17" s="24" t="s">
        <v>41</v>
      </c>
      <c r="C17" s="40">
        <v>1</v>
      </c>
      <c r="D17" s="25">
        <f>950000/1.1</f>
        <v>863636.36363636353</v>
      </c>
      <c r="E17" s="21">
        <f t="shared" si="0"/>
        <v>863636.36363636353</v>
      </c>
      <c r="F17" s="22">
        <f t="shared" si="1"/>
        <v>86363.636363636353</v>
      </c>
      <c r="G17" s="22">
        <f t="shared" si="2"/>
        <v>949999.99999999988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28</v>
      </c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41" t="s">
        <v>34</v>
      </c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41" t="s">
        <v>35</v>
      </c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1" t="s">
        <v>37</v>
      </c>
      <c r="C22" s="19"/>
      <c r="D22" s="25"/>
      <c r="E22" s="21"/>
      <c r="F22" s="22"/>
      <c r="G22" s="22"/>
    </row>
    <row r="23" spans="1:9" s="2" customFormat="1" ht="15" customHeight="1" x14ac:dyDescent="0.15">
      <c r="A23" s="24"/>
      <c r="B23" s="41" t="s">
        <v>38</v>
      </c>
      <c r="C23" s="19"/>
      <c r="D23" s="25"/>
      <c r="E23" s="21"/>
      <c r="F23" s="22"/>
      <c r="G23" s="22"/>
    </row>
    <row r="24" spans="1:9" s="2" customFormat="1" ht="15" customHeight="1" x14ac:dyDescent="0.15">
      <c r="A24" s="24"/>
      <c r="B24" s="41" t="s">
        <v>39</v>
      </c>
      <c r="C24" s="19"/>
      <c r="D24" s="25"/>
      <c r="E24" s="21"/>
      <c r="F24" s="22"/>
      <c r="G24" s="22"/>
    </row>
    <row r="25" spans="1:9" s="2" customFormat="1" ht="15" customHeight="1" x14ac:dyDescent="0.15">
      <c r="A25" s="24"/>
      <c r="B25" s="41" t="s">
        <v>31</v>
      </c>
      <c r="C25" s="19"/>
      <c r="D25" s="25"/>
      <c r="E25" s="21"/>
      <c r="F25" s="22"/>
      <c r="G25" s="22"/>
    </row>
    <row r="26" spans="1:9" s="2" customFormat="1" ht="15" customHeight="1" x14ac:dyDescent="0.15">
      <c r="A26" s="24"/>
      <c r="B26" s="41" t="s">
        <v>36</v>
      </c>
      <c r="C26" s="19"/>
      <c r="D26" s="25"/>
      <c r="E26" s="21"/>
      <c r="F26" s="22"/>
      <c r="G26" s="22"/>
    </row>
    <row r="27" spans="1:9" s="2" customFormat="1" ht="15" customHeight="1" x14ac:dyDescent="0.15">
      <c r="A27" s="24"/>
      <c r="B27" s="42" t="s">
        <v>22</v>
      </c>
      <c r="C27" s="19"/>
      <c r="D27" s="25"/>
      <c r="E27" s="21"/>
      <c r="F27" s="22"/>
      <c r="G27" s="22"/>
    </row>
    <row r="28" spans="1:9" s="2" customFormat="1" ht="15" customHeight="1" x14ac:dyDescent="0.15">
      <c r="A28" s="24"/>
      <c r="B28" s="41"/>
      <c r="C28" s="19"/>
      <c r="D28" s="25"/>
      <c r="E28" s="21"/>
      <c r="F28" s="22"/>
      <c r="G28" s="22"/>
    </row>
    <row r="29" spans="1:9" s="2" customFormat="1" ht="15" customHeight="1" x14ac:dyDescent="0.15">
      <c r="A29" s="24"/>
      <c r="B29" s="42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1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41"/>
      <c r="C31" s="19"/>
      <c r="D31" s="25"/>
      <c r="E31" s="21"/>
      <c r="F31" s="22"/>
      <c r="G31" s="22"/>
    </row>
    <row r="32" spans="1:9" s="2" customFormat="1" ht="15" customHeight="1" x14ac:dyDescent="0.15">
      <c r="A32" s="24"/>
      <c r="B32" s="41"/>
      <c r="C32" s="19"/>
      <c r="D32" s="25"/>
      <c r="E32" s="21"/>
      <c r="F32" s="22"/>
      <c r="G32" s="22"/>
    </row>
    <row r="33" spans="1:7" s="2" customFormat="1" ht="15" customHeight="1" x14ac:dyDescent="0.15">
      <c r="A33" s="24"/>
      <c r="B33" s="41"/>
      <c r="C33" s="19"/>
      <c r="D33" s="25"/>
      <c r="E33" s="21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7"/>
      <c r="B43" s="27"/>
      <c r="C43" s="28"/>
      <c r="D43" s="22"/>
      <c r="E43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5">
        <f>SUM(E16:E44)</f>
        <v>863636.36363636353</v>
      </c>
      <c r="F45" s="35">
        <f>SUM(F16:F44)</f>
        <v>86363.636363636353</v>
      </c>
      <c r="G45" s="35">
        <f>SUM(G16:G44)</f>
        <v>949999.99999999988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32" sqref="B3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40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880000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42411.726849305553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21</v>
      </c>
      <c r="B17" s="24" t="s">
        <v>23</v>
      </c>
      <c r="C17" s="40">
        <v>1</v>
      </c>
      <c r="D17" s="25">
        <v>650000</v>
      </c>
      <c r="E17" s="21">
        <f t="shared" si="0"/>
        <v>650000</v>
      </c>
      <c r="F17" s="22">
        <f t="shared" si="1"/>
        <v>65000</v>
      </c>
      <c r="G17" s="22">
        <f t="shared" si="2"/>
        <v>715000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28</v>
      </c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41" t="s">
        <v>29</v>
      </c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41" t="s">
        <v>35</v>
      </c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1" t="s">
        <v>30</v>
      </c>
      <c r="C22" s="19"/>
      <c r="D22" s="25"/>
      <c r="E22" s="21"/>
      <c r="F22" s="22"/>
      <c r="G22" s="22"/>
    </row>
    <row r="23" spans="1:9" s="2" customFormat="1" ht="15" customHeight="1" x14ac:dyDescent="0.15">
      <c r="A23" s="24"/>
      <c r="B23" s="41" t="s">
        <v>24</v>
      </c>
      <c r="C23" s="19"/>
      <c r="D23" s="25"/>
      <c r="E23" s="21"/>
      <c r="F23" s="22"/>
      <c r="G23" s="22"/>
    </row>
    <row r="24" spans="1:9" s="2" customFormat="1" ht="15" customHeight="1" x14ac:dyDescent="0.15">
      <c r="A24" s="24"/>
      <c r="B24" s="41" t="s">
        <v>27</v>
      </c>
      <c r="C24" s="19"/>
      <c r="D24" s="25"/>
      <c r="E24" s="21"/>
      <c r="F24" s="22"/>
      <c r="G24" s="22"/>
    </row>
    <row r="25" spans="1:9" s="2" customFormat="1" ht="15" customHeight="1" x14ac:dyDescent="0.15">
      <c r="A25" s="24"/>
      <c r="B25" s="41" t="s">
        <v>31</v>
      </c>
      <c r="C25" s="19"/>
      <c r="D25" s="25"/>
      <c r="E25" s="21"/>
      <c r="F25" s="22"/>
      <c r="G25" s="22"/>
    </row>
    <row r="26" spans="1:9" s="2" customFormat="1" ht="15" customHeight="1" x14ac:dyDescent="0.15">
      <c r="A26" s="24"/>
      <c r="B26" s="41" t="s">
        <v>25</v>
      </c>
      <c r="C26" s="19"/>
      <c r="D26" s="25"/>
      <c r="E26" s="21"/>
      <c r="F26" s="22"/>
      <c r="G26" s="22"/>
    </row>
    <row r="27" spans="1:9" s="2" customFormat="1" ht="15" customHeight="1" x14ac:dyDescent="0.15">
      <c r="A27" s="24"/>
      <c r="B27" s="41" t="s">
        <v>26</v>
      </c>
      <c r="C27" s="19"/>
      <c r="D27" s="25"/>
      <c r="E27" s="21"/>
      <c r="F27" s="22"/>
      <c r="G27" s="22"/>
    </row>
    <row r="28" spans="1:9" s="2" customFormat="1" ht="15" customHeight="1" x14ac:dyDescent="0.15">
      <c r="A28" s="24"/>
      <c r="B28" s="41"/>
      <c r="C28" s="19"/>
      <c r="D28" s="25"/>
      <c r="E28" s="21"/>
      <c r="F28" s="22"/>
      <c r="G28" s="22"/>
    </row>
    <row r="29" spans="1:9" s="2" customFormat="1" ht="15" customHeight="1" x14ac:dyDescent="0.15">
      <c r="A29" s="24" t="s">
        <v>33</v>
      </c>
      <c r="B29" s="42" t="s">
        <v>32</v>
      </c>
      <c r="C29" s="19">
        <v>1</v>
      </c>
      <c r="D29" s="25">
        <v>150000</v>
      </c>
      <c r="E29" s="21">
        <f t="shared" ref="E29" si="3">C29*D29</f>
        <v>150000</v>
      </c>
      <c r="F29" s="22">
        <f t="shared" ref="F29" si="4">E29*10%</f>
        <v>15000</v>
      </c>
      <c r="G29" s="22">
        <f t="shared" ref="G29" si="5">SUM(E29:F29)</f>
        <v>165000</v>
      </c>
    </row>
    <row r="30" spans="1:9" s="2" customFormat="1" ht="15" customHeight="1" x14ac:dyDescent="0.15">
      <c r="A30" s="24"/>
      <c r="B30" s="41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41"/>
      <c r="C31" s="19"/>
      <c r="D31" s="25"/>
      <c r="E31" s="21"/>
      <c r="F31" s="22"/>
      <c r="G31" s="22"/>
    </row>
    <row r="32" spans="1:9" s="2" customFormat="1" ht="15" customHeight="1" x14ac:dyDescent="0.15">
      <c r="A32" s="24"/>
      <c r="B32" s="41"/>
      <c r="C32" s="19"/>
      <c r="D32" s="25"/>
      <c r="E32" s="21"/>
      <c r="F32" s="22"/>
      <c r="G32" s="22"/>
    </row>
    <row r="33" spans="1:7" s="2" customFormat="1" ht="15" customHeight="1" x14ac:dyDescent="0.15">
      <c r="A33" s="24"/>
      <c r="B33" s="41"/>
      <c r="C33" s="19"/>
      <c r="D33" s="25"/>
      <c r="E33" s="21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7"/>
      <c r="B43" s="27"/>
      <c r="C43" s="28"/>
      <c r="D43" s="22"/>
      <c r="E43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5">
        <f>SUM(E16:E44)</f>
        <v>800000</v>
      </c>
      <c r="F45" s="35">
        <f>SUM(F16:F44)</f>
        <v>80000</v>
      </c>
      <c r="G45" s="35">
        <f>SUM(G16:G44)</f>
        <v>880000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HP</vt:lpstr>
      <vt:lpstr>조립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2015-12-09T05:04:40Z</cp:lastPrinted>
  <dcterms:created xsi:type="dcterms:W3CDTF">2014-08-18T10:42:20Z</dcterms:created>
  <dcterms:modified xsi:type="dcterms:W3CDTF">2016-02-11T08:53:03Z</dcterms:modified>
</cp:coreProperties>
</file>