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26" i="3" l="1"/>
  <c r="F24" i="3"/>
  <c r="E24" i="3"/>
  <c r="G24" i="3" s="1"/>
  <c r="D24" i="3"/>
  <c r="F26" i="3" l="1"/>
  <c r="G26" i="3" s="1"/>
  <c r="D17" i="3" l="1"/>
  <c r="E30" i="3" l="1"/>
  <c r="G30" i="3" l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5" i="3"/>
  <c r="G25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G28" i="3"/>
  <c r="G45" i="3" l="1"/>
  <c r="B11" i="3" s="1"/>
  <c r="F45" i="3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<sst xmlns="http://schemas.openxmlformats.org/spreadsheetml/2006/main" count="36" uniqueCount="35">
  <si>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</si>
  <si>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</si>
  <si>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</si>
  <si>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</si>
  <si>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</si>
  <si>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</si>
  <si>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</si>
  <si>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</si>
  <si>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</si>
  <si>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</si>
  <si>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</si>
  <si>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</si>
  <si>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</si>
  <si>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</si>
  <si>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</si>
  <si>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</si>
  <si>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</si>
  <si>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</si>
  <si>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</si>
  <si>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010-6434-9524</t>
    <phoneticPr fontId="3" type="noConversion"/>
  </si>
  <si>
    <t>춘천시 퇴계동 우성아파트 104-302</t>
    <phoneticPr fontId="3" type="noConversion"/>
  </si>
  <si>
    <t>샤브향 (하형)</t>
    <phoneticPr fontId="3" type="noConversion"/>
  </si>
  <si>
    <t>데스크탑</t>
    <phoneticPr fontId="3" type="noConversion"/>
  </si>
  <si>
    <t>hp 400-120kr ssd</t>
    <phoneticPr fontId="3" type="noConversion"/>
  </si>
  <si>
    <t>펜티엄 G3260</t>
    <phoneticPr fontId="3" type="noConversion"/>
  </si>
  <si>
    <t>8GB DDR3</t>
    <phoneticPr fontId="3" type="noConversion"/>
  </si>
  <si>
    <t>128GB SSD + 500GB HDD</t>
    <phoneticPr fontId="3" type="noConversion"/>
  </si>
  <si>
    <t xml:space="preserve">Windows 10 </t>
    <phoneticPr fontId="3" type="noConversion"/>
  </si>
  <si>
    <t>모니터</t>
    <phoneticPr fontId="3" type="noConversion"/>
  </si>
  <si>
    <t>hp 25VX</t>
    <phoneticPr fontId="3" type="noConversion"/>
  </si>
  <si>
    <t>복합기</t>
    <phoneticPr fontId="3" type="noConversion"/>
  </si>
  <si>
    <t>캐논 G2900</t>
    <phoneticPr fontId="3" type="noConversion"/>
  </si>
  <si>
    <t>할인</t>
    <phoneticPr fontId="3" type="noConversion"/>
  </si>
  <si>
    <t>복합기 진열할인</t>
    <phoneticPr fontId="3" type="noConversion"/>
  </si>
  <si>
    <t>5% 할인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</si>
</sst>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0" sqref="B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19</v>
      </c>
      <c r="C5" s="9"/>
      <c r="D5" s="4"/>
      <c r="E5" s="4"/>
    </row>
    <row r="6" spans="1:7" ht="15" customHeight="1" x14ac:dyDescent="0.15">
      <c r="A6" s="2" t="s">
        <v>20</v>
      </c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1020000</v>
      </c>
      <c r="C11" s="4"/>
      <c r="D11" s="4"/>
      <c r="E11" s="4"/>
    </row>
    <row r="12" spans="1:7" ht="15" customHeight="1" x14ac:dyDescent="0.15">
      <c r="A12" s="2" t="s">
        <v>5</v>
      </c>
      <c r="B12" s="12">
        <v>42614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670000/1.1</f>
        <v>609090.90909090906</v>
      </c>
      <c r="E17" s="21">
        <f t="shared" si="0"/>
        <v>609090.90909090906</v>
      </c>
      <c r="F17" s="22">
        <f t="shared" si="1"/>
        <v>60909.090909090912</v>
      </c>
      <c r="G17" s="22">
        <f t="shared" si="2"/>
        <v>670000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 t="s">
        <v>28</v>
      </c>
      <c r="B24" s="28" t="s">
        <v>29</v>
      </c>
      <c r="C24" s="19">
        <v>1</v>
      </c>
      <c r="D24" s="22">
        <f>200000</f>
        <v>200000</v>
      </c>
      <c r="E24" s="21">
        <f t="shared" ref="E24" si="3">C24*D24</f>
        <v>200000</v>
      </c>
      <c r="F24" s="22">
        <f t="shared" ref="F24" si="4">E24*10%</f>
        <v>20000</v>
      </c>
      <c r="G24" s="22">
        <f t="shared" ref="G24" si="5">SUM(E24:F24)</f>
        <v>220000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30</v>
      </c>
      <c r="B26" s="28" t="s">
        <v>31</v>
      </c>
      <c r="C26" s="19">
        <v>1</v>
      </c>
      <c r="D26" s="22">
        <v>200000</v>
      </c>
      <c r="E26" s="21">
        <f t="shared" ref="E26" si="6">C26*D26</f>
        <v>200000</v>
      </c>
      <c r="F26" s="22">
        <f t="shared" si="1"/>
        <v>20000</v>
      </c>
      <c r="G26" s="22">
        <f t="shared" si="2"/>
        <v>220000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32</v>
      </c>
      <c r="B28" s="24" t="s">
        <v>33</v>
      </c>
      <c r="C28" s="19">
        <v>-1</v>
      </c>
      <c r="D28" s="22">
        <v>40000</v>
      </c>
      <c r="E28" s="21">
        <f t="shared" ref="E28:E29" si="7">C28*D28</f>
        <v>-40000</v>
      </c>
      <c r="F28" s="22"/>
      <c r="G28" s="22">
        <f t="shared" si="2"/>
        <v>-40000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7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 t="s">
        <v>34</v>
      </c>
      <c r="C30" s="19">
        <v>-1</v>
      </c>
      <c r="D30" s="22">
        <v>50000</v>
      </c>
      <c r="E30" s="21">
        <f t="shared" ref="E30" si="8">C30*D30</f>
        <v>-50000</v>
      </c>
      <c r="F30" s="22"/>
      <c r="G30" s="22">
        <f t="shared" ref="G30" si="9">SUM(E30:F30)</f>
        <v>-50000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10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11">C32*D32</f>
        <v>0</v>
      </c>
      <c r="F32" s="22">
        <f t="shared" si="10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14</v>
      </c>
      <c r="B45" s="35"/>
      <c r="C45" s="6"/>
      <c r="D45" s="36" t="s">
        <v>15</v>
      </c>
      <c r="E45" s="36" t="s">
        <v>15</v>
      </c>
      <c r="F45" s="37">
        <f>SUM(F16:F44)</f>
        <v>100909.09090909091</v>
      </c>
      <c r="G45" s="37">
        <f>SUM(G16:G44)</f>
        <v>1020000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2016-08-29T05:28:24Z</cp:lastPrinted>
  <dcterms:created xsi:type="dcterms:W3CDTF">2014-08-18T10:42:20Z</dcterms:created>
  <dcterms:modified xsi:type="dcterms:W3CDTF">2016-08-29T09:48:51Z</dcterms:modified>
</cp:coreProperties>
</file>