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/>
  </bookViews>
  <sheets>
    <sheet name="업무용" sheetId="3" r:id="rId1"/>
  </sheets>
  <calcPr calcId="145621"/>
</workbook>
</file>

<file path=xl/calcChain.xml><?xml version="1.0" encoding="utf-8"?>
<calcChain xmlns="http://schemas.openxmlformats.org/spreadsheetml/2006/main">
  <c r="D34" i="3" l="1"/>
  <c r="E34" i="3" s="1"/>
  <c r="F34" i="3" s="1"/>
  <c r="G34" i="3" s="1"/>
  <c r="D17" i="3"/>
  <c r="E33" i="3" l="1"/>
  <c r="F33" i="3" l="1"/>
  <c r="G33" i="3" s="1"/>
  <c r="E17" i="3"/>
  <c r="F17" i="3" s="1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<sst xmlns="http://schemas.openxmlformats.org/spreadsheetml/2006/main" count="48" uniqueCount="47">
  <si>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</si>
  <si>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</si>
  <si>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</si>
  <si>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</si>
  <si>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</si>
  <si>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</si>
  <si>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</si>
  <si>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</si>
  <si>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</si>
  <si>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</si>
  <si>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</si>
  <si>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</si>
  <si>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</si>
  <si>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</si>
  <si>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</si>
  <si>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</si>
  <si>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</si>
  <si>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</si>
  <si>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</si>
  <si>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</si>
  <si>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</si>
  <si>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</si>
  <si>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</si>
  <si>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</si>
  <si>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(4) USB 3.0 port / (6) USB 2.0 port</t>
    <phoneticPr fontId="3" type="noConversion"/>
  </si>
  <si>
    <t>(1) RS-232 serial port</t>
    <phoneticPr fontId="3" type="noConversion"/>
  </si>
  <si>
    <t>DVD Super Multi</t>
    <phoneticPr fontId="3" type="noConversion"/>
  </si>
  <si>
    <t>(1) PCI Express x16 port</t>
    <phoneticPr fontId="3" type="noConversion"/>
  </si>
  <si>
    <t>(3) PCI Express x1 port</t>
    <phoneticPr fontId="3" type="noConversion"/>
  </si>
  <si>
    <t>1. 안정성이 높은 사무용 PC입니다.</t>
    <phoneticPr fontId="3" type="noConversion"/>
  </si>
  <si>
    <t>Windows 7 Pro 64bit / Windows 10 Pro 64bit</t>
    <phoneticPr fontId="3" type="noConversion"/>
  </si>
  <si>
    <t>모니터</t>
    <phoneticPr fontId="3" type="noConversion"/>
  </si>
  <si>
    <t>HP 800 G1 SFF</t>
    <phoneticPr fontId="3" type="noConversion"/>
  </si>
  <si>
    <t>인텔 i5-4590 쿼드코어</t>
    <phoneticPr fontId="3" type="noConversion"/>
  </si>
  <si>
    <t>8GB 1,600MHz DDR3 Memory (max 32GB)</t>
    <phoneticPr fontId="3" type="noConversion"/>
  </si>
  <si>
    <t>128GB SSD / 1TB HDD x 2ea</t>
    <phoneticPr fontId="3" type="noConversion"/>
  </si>
  <si>
    <t>rockraid 2640x1 Raid Card</t>
    <phoneticPr fontId="3" type="noConversion"/>
  </si>
  <si>
    <t>AMD R7 Graphics</t>
    <phoneticPr fontId="3" type="noConversion"/>
  </si>
  <si>
    <t>intel Q87 chipset</t>
    <phoneticPr fontId="3" type="noConversion"/>
  </si>
  <si>
    <t>HP P19A</t>
    <phoneticPr fontId="3" type="noConversion"/>
  </si>
  <si>
    <t>19인치 1280 x 1024</t>
    <phoneticPr fontId="3" type="noConversion"/>
  </si>
  <si>
    <t>C8N26AV</t>
    <phoneticPr fontId="3" type="noConversion"/>
  </si>
  <si>
    <t>6CR5126GV6</t>
    <phoneticPr fontId="3" type="noConversion"/>
  </si>
  <si>
    <t>p/n</t>
    <phoneticPr fontId="3" type="noConversion"/>
  </si>
  <si>
    <t>s/n</t>
    <phoneticPr fontId="3" type="noConversion"/>
  </si>
  <si>
    <t>CNK6050ZCT</t>
  </si>
  <si>
    <t>서대프렌트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</si>
</sst>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269499</xdr:rowOff>
    </xdr:from>
    <xdr:ext cx="3724275" cy="19403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002924"/>
          <a:ext cx="3724275" cy="1940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E19" sqref="E19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46</v>
      </c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1449999.9999999998</v>
      </c>
      <c r="C11" s="4"/>
      <c r="D11" s="4"/>
      <c r="E11" s="4"/>
    </row>
    <row r="12" spans="1:7" ht="15" customHeight="1">
      <c r="A12" s="3" t="s">
        <v>14</v>
      </c>
      <c r="B12" s="35">
        <v>42506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32</v>
      </c>
      <c r="C17" s="43">
        <v>1</v>
      </c>
      <c r="D17" s="23">
        <f>1250000/1.1</f>
        <v>1136363.6363636362</v>
      </c>
      <c r="E17" s="17">
        <f>C17*D17</f>
        <v>1136363.6363636362</v>
      </c>
      <c r="F17" s="16">
        <f>E17*10%</f>
        <v>113636.36363636363</v>
      </c>
      <c r="G17" s="16">
        <f>SUM(E17:F17)</f>
        <v>1249999.9999999998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33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34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35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36</v>
      </c>
      <c r="C22" s="24"/>
      <c r="D22" s="23"/>
      <c r="E22" s="17" t="s">
        <v>43</v>
      </c>
      <c r="F22" s="17" t="s">
        <v>41</v>
      </c>
      <c r="G22" s="16"/>
    </row>
    <row r="23" spans="1:9" s="3" customFormat="1" ht="15" customHeight="1">
      <c r="A23" s="25"/>
      <c r="B23" s="42" t="s">
        <v>26</v>
      </c>
      <c r="C23" s="24"/>
      <c r="D23" s="23"/>
      <c r="E23" s="17" t="s">
        <v>44</v>
      </c>
      <c r="F23" s="17" t="s">
        <v>42</v>
      </c>
      <c r="G23" s="16"/>
    </row>
    <row r="24" spans="1:9" s="3" customFormat="1" ht="15" customHeight="1">
      <c r="A24" s="25"/>
      <c r="B24" s="42" t="s">
        <v>37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38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24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25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 t="s">
        <v>22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23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 t="s">
        <v>27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28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 t="s">
        <v>30</v>
      </c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>
        <f>C33*D33</f>
        <v>0</v>
      </c>
      <c r="F33" s="16">
        <f>E33*10%</f>
        <v>0</v>
      </c>
      <c r="G33" s="16">
        <f>SUM(E33:F33)</f>
        <v>0</v>
      </c>
    </row>
    <row r="34" spans="1:10" s="3" customFormat="1" ht="15" customHeight="1">
      <c r="A34" s="25" t="s">
        <v>31</v>
      </c>
      <c r="B34" s="42" t="s">
        <v>39</v>
      </c>
      <c r="C34" s="24">
        <v>1</v>
      </c>
      <c r="D34" s="23">
        <f>200000/1.1</f>
        <v>181818.18181818179</v>
      </c>
      <c r="E34" s="17">
        <f>C34*D34</f>
        <v>181818.18181818179</v>
      </c>
      <c r="F34" s="16">
        <f>E34*10%</f>
        <v>18181.81818181818</v>
      </c>
      <c r="G34" s="16">
        <f>SUM(E34:F34)</f>
        <v>199999.99999999997</v>
      </c>
    </row>
    <row r="35" spans="1:10" s="3" customFormat="1" ht="15" customHeight="1">
      <c r="A35" s="25"/>
      <c r="B35" s="42" t="s">
        <v>40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 t="s">
        <v>44</v>
      </c>
      <c r="F37" s="4" t="s">
        <v>45</v>
      </c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1318181.8181818181</v>
      </c>
      <c r="F44" s="12">
        <f>SUM(F16:F43)</f>
        <v>131818.18181818182</v>
      </c>
      <c r="G44" s="12">
        <f>SUM(G16:G43)</f>
        <v>1449999.9999999998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29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업무용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2016-05-16T02:54:20Z</cp:lastPrinted>
  <dcterms:created xsi:type="dcterms:W3CDTF">2014-08-19T00:52:26Z</dcterms:created>
  <dcterms:modified xsi:type="dcterms:W3CDTF">2016-05-16T02:54:24Z</dcterms:modified>
</cp:coreProperties>
</file>