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19320" windowHeight="11400"/>
  </bookViews>
  <sheets>
    <sheet name="total" sheetId="12" r:id="rId1"/>
    <sheet name="750" sheetId="6" r:id="rId2"/>
    <sheet name="550 (2)" sheetId="11" r:id="rId3"/>
    <sheet name="550" sheetId="10" r:id="rId4"/>
  </sheets>
  <definedNames>
    <definedName name="_xlnm.Print_Area" localSheetId="3">'550'!$A$1:$G$48</definedName>
    <definedName name="_xlnm.Print_Area" localSheetId="2">'550 (2)'!$A$1:$G$48</definedName>
    <definedName name="_xlnm.Print_Area" localSheetId="1">'750'!$A$1:$G$48</definedName>
    <definedName name="_xlnm.Print_Area" localSheetId="0">total!$A$1:$G$143</definedName>
  </definedNames>
  <calcPr calcId="145621"/>
</workbook>
</file>

<file path=xl/calcChain.xml><?xml version="1.0" encoding="utf-8"?>
<calcChain xmlns="http://schemas.openxmlformats.org/spreadsheetml/2006/main">
  <c r="F140" i="12" l="1"/>
  <c r="G140" i="12" s="1"/>
  <c r="F139" i="12"/>
  <c r="G139" i="12" s="1"/>
  <c r="F138" i="12"/>
  <c r="G138" i="12" s="1"/>
  <c r="F137" i="12"/>
  <c r="G137" i="12" s="1"/>
  <c r="F136" i="12"/>
  <c r="G136" i="12" s="1"/>
  <c r="F135" i="12"/>
  <c r="G135" i="12" s="1"/>
  <c r="F134" i="12"/>
  <c r="G134" i="12" s="1"/>
  <c r="F133" i="12"/>
  <c r="G133" i="12" s="1"/>
  <c r="F132" i="12"/>
  <c r="E132" i="12"/>
  <c r="G132" i="12" s="1"/>
  <c r="G131" i="12"/>
  <c r="F131" i="12"/>
  <c r="G130" i="12"/>
  <c r="F130" i="12"/>
  <c r="G129" i="12"/>
  <c r="F129" i="12"/>
  <c r="E128" i="12"/>
  <c r="F127" i="12"/>
  <c r="G127" i="12" s="1"/>
  <c r="F126" i="12"/>
  <c r="G126" i="12" s="1"/>
  <c r="F125" i="12"/>
  <c r="G125" i="12" s="1"/>
  <c r="F124" i="12"/>
  <c r="G124" i="12" s="1"/>
  <c r="F123" i="12"/>
  <c r="G123" i="12" s="1"/>
  <c r="F122" i="12"/>
  <c r="G122" i="12" s="1"/>
  <c r="F121" i="12"/>
  <c r="G121" i="12" s="1"/>
  <c r="F120" i="12"/>
  <c r="G120" i="12" s="1"/>
  <c r="F119" i="12"/>
  <c r="G119" i="12" s="1"/>
  <c r="F117" i="12"/>
  <c r="E117" i="12"/>
  <c r="G117" i="12" s="1"/>
  <c r="E116" i="12"/>
  <c r="F115" i="12"/>
  <c r="E115" i="12"/>
  <c r="G115" i="12" s="1"/>
  <c r="E114" i="12"/>
  <c r="F113" i="12"/>
  <c r="E113" i="12"/>
  <c r="G113" i="12" s="1"/>
  <c r="E112" i="12"/>
  <c r="F92" i="12"/>
  <c r="G92" i="12" s="1"/>
  <c r="F91" i="12"/>
  <c r="G91" i="12" s="1"/>
  <c r="F90" i="12"/>
  <c r="G90" i="12" s="1"/>
  <c r="F89" i="12"/>
  <c r="G89" i="12" s="1"/>
  <c r="F88" i="12"/>
  <c r="G88" i="12" s="1"/>
  <c r="F87" i="12"/>
  <c r="G87" i="12" s="1"/>
  <c r="F86" i="12"/>
  <c r="G86" i="12" s="1"/>
  <c r="F85" i="12"/>
  <c r="G85" i="12" s="1"/>
  <c r="F84" i="12"/>
  <c r="E84" i="12"/>
  <c r="G84" i="12" s="1"/>
  <c r="G83" i="12"/>
  <c r="F83" i="12"/>
  <c r="G82" i="12"/>
  <c r="F82" i="12"/>
  <c r="G81" i="12"/>
  <c r="F81" i="12"/>
  <c r="E80" i="12"/>
  <c r="F79" i="12"/>
  <c r="G79" i="12" s="1"/>
  <c r="F78" i="12"/>
  <c r="G78" i="12" s="1"/>
  <c r="F77" i="12"/>
  <c r="G77" i="12" s="1"/>
  <c r="F76" i="12"/>
  <c r="G76" i="12" s="1"/>
  <c r="F75" i="12"/>
  <c r="G75" i="12" s="1"/>
  <c r="F74" i="12"/>
  <c r="G74" i="12" s="1"/>
  <c r="F73" i="12"/>
  <c r="G73" i="12" s="1"/>
  <c r="F72" i="12"/>
  <c r="G72" i="12" s="1"/>
  <c r="F71" i="12"/>
  <c r="G71" i="12" s="1"/>
  <c r="F69" i="12"/>
  <c r="E69" i="12"/>
  <c r="G69" i="12" s="1"/>
  <c r="E68" i="12"/>
  <c r="F67" i="12"/>
  <c r="E67" i="12"/>
  <c r="G67" i="12" s="1"/>
  <c r="E66" i="12"/>
  <c r="F65" i="12"/>
  <c r="E65" i="12"/>
  <c r="G65" i="12" s="1"/>
  <c r="E64" i="12"/>
  <c r="F44" i="12"/>
  <c r="G44" i="12" s="1"/>
  <c r="F43" i="12"/>
  <c r="G43" i="12" s="1"/>
  <c r="F42" i="12"/>
  <c r="G42" i="12" s="1"/>
  <c r="F41" i="12"/>
  <c r="G41" i="12" s="1"/>
  <c r="F40" i="12"/>
  <c r="G40" i="12" s="1"/>
  <c r="F39" i="12"/>
  <c r="G39" i="12" s="1"/>
  <c r="F38" i="12"/>
  <c r="G38" i="12" s="1"/>
  <c r="F37" i="12"/>
  <c r="G37" i="12" s="1"/>
  <c r="F36" i="12"/>
  <c r="E36" i="12"/>
  <c r="G36" i="12" s="1"/>
  <c r="G35" i="12"/>
  <c r="F35" i="12"/>
  <c r="G34" i="12"/>
  <c r="F34" i="12"/>
  <c r="G33" i="12"/>
  <c r="F33" i="12"/>
  <c r="E32" i="12"/>
  <c r="F31" i="12"/>
  <c r="G31" i="12" s="1"/>
  <c r="F30" i="12"/>
  <c r="G30" i="12" s="1"/>
  <c r="F29" i="12"/>
  <c r="G29" i="12" s="1"/>
  <c r="F28" i="12"/>
  <c r="G28" i="12" s="1"/>
  <c r="F27" i="12"/>
  <c r="G27" i="12" s="1"/>
  <c r="F26" i="12"/>
  <c r="G26" i="12" s="1"/>
  <c r="F25" i="12"/>
  <c r="G25" i="12" s="1"/>
  <c r="F24" i="12"/>
  <c r="G24" i="12" s="1"/>
  <c r="F23" i="12"/>
  <c r="G23" i="12" s="1"/>
  <c r="F21" i="12"/>
  <c r="E21" i="12"/>
  <c r="G21" i="12" s="1"/>
  <c r="E20" i="12"/>
  <c r="F19" i="12"/>
  <c r="E19" i="12"/>
  <c r="G19" i="12" s="1"/>
  <c r="E18" i="12"/>
  <c r="F18" i="12" s="1"/>
  <c r="F17" i="12"/>
  <c r="E17" i="12"/>
  <c r="G17" i="12" s="1"/>
  <c r="E16" i="12"/>
  <c r="F112" i="12" l="1"/>
  <c r="G112" i="12" s="1"/>
  <c r="F114" i="12"/>
  <c r="G114" i="12" s="1"/>
  <c r="F116" i="12"/>
  <c r="G116" i="12" s="1"/>
  <c r="F128" i="12"/>
  <c r="G128" i="12" s="1"/>
  <c r="F64" i="12"/>
  <c r="G64" i="12" s="1"/>
  <c r="F66" i="12"/>
  <c r="G66" i="12" s="1"/>
  <c r="F68" i="12"/>
  <c r="G68" i="12" s="1"/>
  <c r="F80" i="12"/>
  <c r="G80" i="12" s="1"/>
  <c r="G18" i="12"/>
  <c r="F16" i="12"/>
  <c r="G16" i="12" s="1"/>
  <c r="F20" i="12"/>
  <c r="G20" i="12" s="1"/>
  <c r="F32" i="12"/>
  <c r="G32" i="12" s="1"/>
  <c r="F44" i="11"/>
  <c r="G44" i="11" s="1"/>
  <c r="F43" i="11"/>
  <c r="G43" i="11" s="1"/>
  <c r="F42" i="11"/>
  <c r="G42" i="11" s="1"/>
  <c r="F41" i="11"/>
  <c r="G41" i="11" s="1"/>
  <c r="F40" i="11"/>
  <c r="G40" i="11" s="1"/>
  <c r="F39" i="11"/>
  <c r="G39" i="11" s="1"/>
  <c r="F38" i="11"/>
  <c r="G38" i="11" s="1"/>
  <c r="F37" i="11"/>
  <c r="G37" i="11" s="1"/>
  <c r="F36" i="11"/>
  <c r="E36" i="11"/>
  <c r="G36" i="11" s="1"/>
  <c r="G35" i="11"/>
  <c r="F35" i="11"/>
  <c r="G34" i="11"/>
  <c r="F34" i="11"/>
  <c r="G33" i="11"/>
  <c r="F33" i="11"/>
  <c r="E32" i="11"/>
  <c r="F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1" i="11"/>
  <c r="E21" i="11"/>
  <c r="G21" i="11" s="1"/>
  <c r="E20" i="11"/>
  <c r="F20" i="11" s="1"/>
  <c r="F19" i="11"/>
  <c r="E19" i="11"/>
  <c r="G19" i="11" s="1"/>
  <c r="E18" i="11"/>
  <c r="F18" i="11" s="1"/>
  <c r="E17" i="11"/>
  <c r="E16" i="11"/>
  <c r="F16" i="11" s="1"/>
  <c r="F44" i="10"/>
  <c r="G44" i="10" s="1"/>
  <c r="F43" i="10"/>
  <c r="G43" i="10" s="1"/>
  <c r="F42" i="10"/>
  <c r="G42" i="10" s="1"/>
  <c r="F41" i="10"/>
  <c r="G41" i="10" s="1"/>
  <c r="F40" i="10"/>
  <c r="G40" i="10" s="1"/>
  <c r="F39" i="10"/>
  <c r="G39" i="10" s="1"/>
  <c r="F38" i="10"/>
  <c r="G38" i="10" s="1"/>
  <c r="F37" i="10"/>
  <c r="G37" i="10" s="1"/>
  <c r="F36" i="10"/>
  <c r="E36" i="10"/>
  <c r="G36" i="10" s="1"/>
  <c r="G35" i="10"/>
  <c r="F35" i="10"/>
  <c r="G34" i="10"/>
  <c r="F34" i="10"/>
  <c r="G33" i="10"/>
  <c r="F33" i="10"/>
  <c r="E32" i="10"/>
  <c r="F31" i="10"/>
  <c r="G31" i="10" s="1"/>
  <c r="F30" i="10"/>
  <c r="G30" i="10" s="1"/>
  <c r="F29" i="10"/>
  <c r="G29" i="10" s="1"/>
  <c r="F28" i="10"/>
  <c r="G28" i="10" s="1"/>
  <c r="F27" i="10"/>
  <c r="G27" i="10" s="1"/>
  <c r="F26" i="10"/>
  <c r="G26" i="10" s="1"/>
  <c r="F25" i="10"/>
  <c r="G25" i="10" s="1"/>
  <c r="F24" i="10"/>
  <c r="G24" i="10" s="1"/>
  <c r="F23" i="10"/>
  <c r="G23" i="10" s="1"/>
  <c r="F21" i="10"/>
  <c r="E21" i="10"/>
  <c r="G21" i="10" s="1"/>
  <c r="E20" i="10"/>
  <c r="F19" i="10"/>
  <c r="E19" i="10"/>
  <c r="G19" i="10" s="1"/>
  <c r="E18" i="10"/>
  <c r="F17" i="10"/>
  <c r="E17" i="10"/>
  <c r="E16" i="10"/>
  <c r="F16" i="10" s="1"/>
  <c r="G141" i="12" l="1"/>
  <c r="B107" i="12" s="1"/>
  <c r="G93" i="12"/>
  <c r="B59" i="12" s="1"/>
  <c r="G45" i="12"/>
  <c r="B11" i="12" s="1"/>
  <c r="F17" i="11"/>
  <c r="G17" i="11" s="1"/>
  <c r="G16" i="11"/>
  <c r="G18" i="11"/>
  <c r="G20" i="11"/>
  <c r="G32" i="11"/>
  <c r="G17" i="10"/>
  <c r="G16" i="10"/>
  <c r="F18" i="10"/>
  <c r="G18" i="10" s="1"/>
  <c r="F20" i="10"/>
  <c r="G20" i="10" s="1"/>
  <c r="F32" i="10"/>
  <c r="G32" i="10" s="1"/>
  <c r="F44" i="6"/>
  <c r="G44" i="6" s="1"/>
  <c r="F43" i="6"/>
  <c r="G43" i="6" s="1"/>
  <c r="F42" i="6"/>
  <c r="G42" i="6" s="1"/>
  <c r="F41" i="6"/>
  <c r="G41" i="6" s="1"/>
  <c r="F40" i="6"/>
  <c r="G40" i="6" s="1"/>
  <c r="F39" i="6"/>
  <c r="G39" i="6" s="1"/>
  <c r="F38" i="6"/>
  <c r="G38" i="6" s="1"/>
  <c r="F37" i="6"/>
  <c r="G37" i="6" s="1"/>
  <c r="E36" i="6"/>
  <c r="F35" i="6"/>
  <c r="G35" i="6" s="1"/>
  <c r="F34" i="6"/>
  <c r="G34" i="6" s="1"/>
  <c r="F33" i="6"/>
  <c r="G33" i="6" s="1"/>
  <c r="E32" i="6"/>
  <c r="F31" i="6"/>
  <c r="G31" i="6" s="1"/>
  <c r="F30" i="6"/>
  <c r="G30" i="6" s="1"/>
  <c r="F29" i="6"/>
  <c r="G29" i="6" s="1"/>
  <c r="F28" i="6"/>
  <c r="G28" i="6" s="1"/>
  <c r="F27" i="6"/>
  <c r="G27" i="6" s="1"/>
  <c r="F26" i="6"/>
  <c r="G26" i="6" s="1"/>
  <c r="F25" i="6"/>
  <c r="G25" i="6" s="1"/>
  <c r="F24" i="6"/>
  <c r="G24" i="6" s="1"/>
  <c r="F23" i="6"/>
  <c r="G23" i="6" s="1"/>
  <c r="E21" i="6"/>
  <c r="E20" i="6"/>
  <c r="E19" i="6"/>
  <c r="F19" i="6" s="1"/>
  <c r="E18" i="6"/>
  <c r="E17" i="6"/>
  <c r="E16" i="6"/>
  <c r="G45" i="11" l="1"/>
  <c r="B11" i="11" s="1"/>
  <c r="G45" i="10"/>
  <c r="B11" i="10" s="1"/>
  <c r="G36" i="6"/>
  <c r="G19" i="6"/>
  <c r="F21" i="6"/>
  <c r="G21" i="6" s="1"/>
  <c r="F36" i="6"/>
  <c r="F17" i="6"/>
  <c r="G17" i="6" s="1"/>
  <c r="F16" i="6"/>
  <c r="G16" i="6" s="1"/>
  <c r="F18" i="6"/>
  <c r="G18" i="6" s="1"/>
  <c r="F20" i="6"/>
  <c r="G20" i="6" s="1"/>
  <c r="F32" i="6"/>
  <c r="G32" i="6" s="1"/>
  <c r="G45" i="6" l="1"/>
  <c r="B11" i="6" s="1"/>
</calcChain>
</file>

<file path=xl/sharedStrings.xml><?xml version="1.0" encoding="utf-8"?>
<sst xmlns="http://schemas.openxmlformats.org/spreadsheetml/2006/main" count="214" uniqueCount="45">
  <si>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</si>
  <si>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</si>
  <si>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</si>
  <si>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</si>
  <si>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</si>
  <si>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</si>
  <si>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</si>
  <si>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</si>
  <si>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</si>
  <si>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</si>
  <si>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</si>
  <si>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</si>
  <si>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</si>
  <si>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</si>
  <si>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</si>
  <si>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</si>
  <si>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</si>
  <si>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</si>
  <si>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</si>
  <si>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</si>
  <si>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HP USB Optical Mouse</t>
  </si>
  <si>
    <t>HP USB Keyboard</t>
  </si>
  <si>
    <t xml:space="preserve">email : </t>
    <phoneticPr fontId="3" type="noConversion"/>
  </si>
  <si>
    <t>9.5mm Slim SuperMulti DVDRW 1st ODD</t>
  </si>
  <si>
    <t>Windows 7 Pro 64 upgrade to Windows 10 Pro 64</t>
    <phoneticPr fontId="3" type="noConversion"/>
  </si>
  <si>
    <t>데스크탑</t>
    <phoneticPr fontId="3" type="noConversion"/>
  </si>
  <si>
    <t>HP 750-170kr</t>
    <phoneticPr fontId="3" type="noConversion"/>
  </si>
  <si>
    <t>HP Envy 750 Desktop</t>
    <phoneticPr fontId="3" type="noConversion"/>
  </si>
  <si>
    <t>500W Power Supply</t>
    <phoneticPr fontId="3" type="noConversion"/>
  </si>
  <si>
    <t>NVIDIA Geforce GTX960 2GB Graphics</t>
    <phoneticPr fontId="3" type="noConversion"/>
  </si>
  <si>
    <t>8GB DDR3L PC3-12800 RAM</t>
    <phoneticPr fontId="3" type="noConversion"/>
  </si>
  <si>
    <t>2TB 7200 RPM SATA 2nd Hard Drive</t>
    <phoneticPr fontId="3" type="noConversion"/>
  </si>
  <si>
    <t>intel i7-6700 쿼드코어 (6세대 스카이레이크)</t>
    <phoneticPr fontId="3" type="noConversion"/>
  </si>
  <si>
    <t>128GB SSD SATA 1st Hard Drive</t>
    <phoneticPr fontId="3" type="noConversion"/>
  </si>
  <si>
    <t>1년 무상방문 서비스</t>
    <phoneticPr fontId="3" type="noConversion"/>
  </si>
  <si>
    <t>HP 550-152kr CTO</t>
    <phoneticPr fontId="3" type="noConversion"/>
  </si>
  <si>
    <t>intel i5-6400 쿼드코어 (6세대 스카이레이크)</t>
    <phoneticPr fontId="3" type="noConversion"/>
  </si>
  <si>
    <t>1TB 7200 RPM SATA 2nd Hard Drive</t>
    <phoneticPr fontId="3" type="noConversion"/>
  </si>
  <si>
    <t>NVIDIA Geforce GT730 2GB Graphics</t>
    <phoneticPr fontId="3" type="noConversion"/>
  </si>
  <si>
    <t>300W Power Supply</t>
    <phoneticPr fontId="3" type="noConversion"/>
  </si>
  <si>
    <t>HP Pavilion 550 Desktop</t>
    <phoneticPr fontId="3" type="noConversion"/>
  </si>
  <si>
    <t>HP 무선 키보드 마우스</t>
    <phoneticPr fontId="3" type="noConversion"/>
  </si>
  <si>
    <t>HP 550-157 CTO</t>
    <phoneticPr fontId="3" type="noConversion"/>
  </si>
  <si>
    <t>intel i7-6700 쿼드코어 (6세대 스카이레이크)</t>
    <phoneticPr fontId="3" type="noConversion"/>
  </si>
  <si>
    <t>성심안과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</si>
</sst>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u/>
      <sz val="11"/>
      <color theme="10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0" fillId="0" borderId="0" xfId="3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190499</xdr:colOff>
      <xdr:row>3</xdr:row>
      <xdr:rowOff>140804</xdr:rowOff>
    </xdr:from>
    <xdr:ext cx="3747930" cy="195262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49" y="874229"/>
          <a:ext cx="374793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190499</xdr:colOff>
      <xdr:row>51</xdr:row>
      <xdr:rowOff>140804</xdr:rowOff>
    </xdr:from>
    <xdr:ext cx="3747930" cy="1952625"/>
    <xdr:pic>
      <xdr:nvPicPr>
        <xdr:cNvPr id="3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49" y="874229"/>
          <a:ext cx="374793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190499</xdr:colOff>
      <xdr:row>99</xdr:row>
      <xdr:rowOff>140804</xdr:rowOff>
    </xdr:from>
    <xdr:ext cx="3747930" cy="1952625"/>
    <xdr:pic>
      <xdr:nvPicPr>
        <xdr:cNvPr id="4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49" y="874229"/>
          <a:ext cx="374793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190499</xdr:colOff>
      <xdr:row>3</xdr:row>
      <xdr:rowOff>140804</xdr:rowOff>
    </xdr:from>
    <xdr:ext cx="3747930" cy="195262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49" y="874229"/>
          <a:ext cx="374793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190499</xdr:colOff>
      <xdr:row>3</xdr:row>
      <xdr:rowOff>140804</xdr:rowOff>
    </xdr:from>
    <xdr:ext cx="3747930" cy="195262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49" y="874229"/>
          <a:ext cx="374793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190499</xdr:colOff>
      <xdr:row>3</xdr:row>
      <xdr:rowOff>140804</xdr:rowOff>
    </xdr:from>
    <xdr:ext cx="3747930" cy="195262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49" y="874229"/>
          <a:ext cx="374793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tabSelected="1" zoomScale="115" zoomScaleNormal="115" workbookViewId="0">
      <selection activeCell="E23" sqref="E2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44</v>
      </c>
      <c r="B4" s="46"/>
      <c r="C4" s="7" t="s">
        <v>1</v>
      </c>
      <c r="D4" s="4"/>
      <c r="E4" s="4"/>
    </row>
    <row r="5" spans="1:7" ht="15" customHeight="1" x14ac:dyDescent="0.15">
      <c r="A5" s="42" t="s">
        <v>2</v>
      </c>
      <c r="B5" s="8"/>
      <c r="C5" s="9"/>
      <c r="D5" s="4"/>
      <c r="E5" s="4"/>
    </row>
    <row r="6" spans="1:7" ht="15" customHeight="1" x14ac:dyDescent="0.15">
      <c r="A6" s="42" t="s">
        <v>22</v>
      </c>
      <c r="B6" s="43"/>
      <c r="C6" s="4"/>
      <c r="D6" s="4"/>
      <c r="E6" s="4"/>
    </row>
    <row r="7" spans="1:7" ht="15" customHeight="1" x14ac:dyDescent="0.15">
      <c r="A7" s="42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990000</v>
      </c>
      <c r="C11" s="4"/>
      <c r="D11" s="4"/>
      <c r="E11" s="4"/>
    </row>
    <row r="12" spans="1:7" ht="15" customHeight="1" x14ac:dyDescent="0.15">
      <c r="A12" s="2" t="s">
        <v>6</v>
      </c>
      <c r="B12" s="12">
        <v>42445</v>
      </c>
      <c r="C12" s="4"/>
      <c r="D12" s="4"/>
      <c r="E12" s="4"/>
    </row>
    <row r="13" spans="1:7" ht="15" customHeight="1" x14ac:dyDescent="0.15">
      <c r="A13" s="2" t="s">
        <v>7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25</v>
      </c>
      <c r="B17" s="25" t="s">
        <v>35</v>
      </c>
      <c r="C17" s="19">
        <v>1</v>
      </c>
      <c r="D17" s="26">
        <v>900000</v>
      </c>
      <c r="E17" s="21">
        <f t="shared" si="0"/>
        <v>900000</v>
      </c>
      <c r="F17" s="22">
        <f t="shared" si="1"/>
        <v>90000</v>
      </c>
      <c r="G17" s="22">
        <f t="shared" si="2"/>
        <v>990000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7" t="s">
        <v>40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7" t="s">
        <v>36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7" t="s">
        <v>33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7" t="s">
        <v>37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7" t="s">
        <v>30</v>
      </c>
      <c r="C23" s="19"/>
      <c r="D23" s="22"/>
      <c r="E23" s="28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7" t="s">
        <v>38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7" t="s">
        <v>21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7" t="s">
        <v>20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7" t="s">
        <v>23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8" t="s">
        <v>24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47" t="s">
        <v>39</v>
      </c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47" t="s">
        <v>34</v>
      </c>
      <c r="C30" s="19"/>
      <c r="D30" s="22"/>
      <c r="E30" s="21"/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44"/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44"/>
      <c r="C32" s="19"/>
      <c r="D32" s="22"/>
      <c r="E32" s="21">
        <f t="shared" ref="E32" si="4">C32*D32</f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44"/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44"/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4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44"/>
      <c r="C36" s="19"/>
      <c r="D36" s="22"/>
      <c r="E36" s="21">
        <f t="shared" ref="E36" si="5">C36*D36</f>
        <v>0</v>
      </c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 s="33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15</v>
      </c>
      <c r="B45" s="35"/>
      <c r="C45" s="6"/>
      <c r="D45" s="36"/>
      <c r="E45" s="36" t="s">
        <v>16</v>
      </c>
      <c r="F45" s="37"/>
      <c r="G45" s="37">
        <f>SUM(G16:G44)</f>
        <v>990000</v>
      </c>
    </row>
    <row r="46" spans="1:7" s="2" customFormat="1" ht="15" customHeight="1" thickBot="1" x14ac:dyDescent="0.2">
      <c r="A46" s="38" t="s">
        <v>17</v>
      </c>
      <c r="B46" s="39" t="s">
        <v>18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ht="27.75" customHeight="1" x14ac:dyDescent="0.15">
      <c r="A49" s="45" t="s">
        <v>0</v>
      </c>
      <c r="B49" s="45"/>
      <c r="C49" s="45"/>
      <c r="D49" s="45"/>
      <c r="E49" s="45"/>
      <c r="F49" s="45"/>
      <c r="G49" s="45"/>
    </row>
    <row r="50" spans="1:7" ht="15" customHeight="1" x14ac:dyDescent="0.15">
      <c r="A50" s="2"/>
      <c r="B50" s="2"/>
      <c r="C50" s="3"/>
      <c r="D50" s="4"/>
    </row>
    <row r="51" spans="1:7" ht="15" customHeight="1" x14ac:dyDescent="0.15">
      <c r="A51" s="2"/>
      <c r="B51" s="2"/>
      <c r="C51" s="6"/>
      <c r="D51" s="6"/>
      <c r="E51" s="6"/>
    </row>
    <row r="52" spans="1:7" ht="27.75" customHeight="1" thickBot="1" x14ac:dyDescent="0.2">
      <c r="A52" s="46" t="s">
        <v>44</v>
      </c>
      <c r="B52" s="46"/>
      <c r="C52" s="7" t="s">
        <v>1</v>
      </c>
      <c r="D52" s="4"/>
      <c r="E52" s="4"/>
    </row>
    <row r="53" spans="1:7" ht="15" customHeight="1" x14ac:dyDescent="0.15">
      <c r="A53" s="42" t="s">
        <v>2</v>
      </c>
      <c r="B53" s="8"/>
      <c r="C53" s="9"/>
      <c r="D53" s="4"/>
      <c r="E53" s="4"/>
    </row>
    <row r="54" spans="1:7" ht="15" customHeight="1" x14ac:dyDescent="0.15">
      <c r="A54" s="42" t="s">
        <v>22</v>
      </c>
      <c r="B54" s="43"/>
      <c r="C54" s="4"/>
      <c r="D54" s="4"/>
      <c r="E54" s="4"/>
    </row>
    <row r="55" spans="1:7" ht="15" customHeight="1" x14ac:dyDescent="0.15">
      <c r="A55" s="42" t="s">
        <v>3</v>
      </c>
      <c r="B55" s="2"/>
      <c r="C55" s="4"/>
      <c r="D55" s="4"/>
      <c r="E55" s="4"/>
    </row>
    <row r="56" spans="1:7" ht="15" customHeight="1" x14ac:dyDescent="0.15">
      <c r="A56" s="2"/>
      <c r="B56" s="2"/>
      <c r="C56" s="4"/>
      <c r="D56" s="4"/>
    </row>
    <row r="57" spans="1:7" ht="15" customHeight="1" x14ac:dyDescent="0.15">
      <c r="A57" s="10" t="s">
        <v>4</v>
      </c>
      <c r="B57" s="2"/>
      <c r="C57" s="4"/>
      <c r="D57" s="4"/>
      <c r="E57" s="4"/>
    </row>
    <row r="58" spans="1:7" ht="15" customHeight="1" x14ac:dyDescent="0.15">
      <c r="A58" s="2"/>
      <c r="B58" s="2"/>
      <c r="C58" s="4"/>
      <c r="D58" s="4"/>
      <c r="E58" s="4"/>
    </row>
    <row r="59" spans="1:7" ht="15" customHeight="1" x14ac:dyDescent="0.15">
      <c r="A59" s="2" t="s">
        <v>5</v>
      </c>
      <c r="B59" s="11">
        <f>G93</f>
        <v>1265000</v>
      </c>
      <c r="C59" s="4"/>
      <c r="D59" s="4"/>
      <c r="E59" s="4"/>
    </row>
    <row r="60" spans="1:7" ht="15" customHeight="1" x14ac:dyDescent="0.15">
      <c r="A60" s="2" t="s">
        <v>6</v>
      </c>
      <c r="B60" s="12">
        <v>42445</v>
      </c>
      <c r="C60" s="4"/>
      <c r="D60" s="4"/>
      <c r="E60" s="4"/>
    </row>
    <row r="61" spans="1:7" ht="15" customHeight="1" x14ac:dyDescent="0.15">
      <c r="A61" s="2" t="s">
        <v>7</v>
      </c>
      <c r="B61" s="13"/>
      <c r="C61" s="4"/>
      <c r="D61" s="4"/>
      <c r="E61" s="4"/>
    </row>
    <row r="62" spans="1:7" ht="15" customHeight="1" thickBot="1" x14ac:dyDescent="0.2">
      <c r="A62" s="2"/>
      <c r="B62" s="2"/>
      <c r="C62" s="4"/>
      <c r="D62" s="4"/>
    </row>
    <row r="63" spans="1:7" s="2" customFormat="1" ht="15" customHeight="1" thickBot="1" x14ac:dyDescent="0.2">
      <c r="A63" s="14" t="s">
        <v>8</v>
      </c>
      <c r="B63" s="14" t="s">
        <v>9</v>
      </c>
      <c r="C63" s="15" t="s">
        <v>10</v>
      </c>
      <c r="D63" s="15" t="s">
        <v>11</v>
      </c>
      <c r="E63" s="16" t="s">
        <v>12</v>
      </c>
      <c r="F63" s="16" t="s">
        <v>13</v>
      </c>
      <c r="G63" s="15" t="s">
        <v>14</v>
      </c>
    </row>
    <row r="64" spans="1:7" s="2" customFormat="1" ht="15" customHeight="1" x14ac:dyDescent="0.15">
      <c r="A64" s="17"/>
      <c r="B64" s="18"/>
      <c r="C64" s="19"/>
      <c r="D64" s="20"/>
      <c r="E64" s="21">
        <f t="shared" ref="E64:E69" si="6">C64*D64</f>
        <v>0</v>
      </c>
      <c r="F64" s="22">
        <f t="shared" ref="F64:F74" si="7">E64*10%</f>
        <v>0</v>
      </c>
      <c r="G64" s="23">
        <f t="shared" ref="G64:G88" si="8">SUM(E64:F64)</f>
        <v>0</v>
      </c>
    </row>
    <row r="65" spans="1:9" s="2" customFormat="1" ht="15" customHeight="1" x14ac:dyDescent="0.15">
      <c r="A65" s="24" t="s">
        <v>25</v>
      </c>
      <c r="B65" s="25" t="s">
        <v>42</v>
      </c>
      <c r="C65" s="19">
        <v>1</v>
      </c>
      <c r="D65" s="26">
        <v>1150000</v>
      </c>
      <c r="E65" s="21">
        <f t="shared" si="6"/>
        <v>1150000</v>
      </c>
      <c r="F65" s="22">
        <f t="shared" si="7"/>
        <v>115000</v>
      </c>
      <c r="G65" s="22">
        <f t="shared" si="8"/>
        <v>1265000</v>
      </c>
      <c r="I65" s="27"/>
    </row>
    <row r="66" spans="1:9" s="2" customFormat="1" ht="15" customHeight="1" x14ac:dyDescent="0.15">
      <c r="A66" s="24"/>
      <c r="B66" s="24"/>
      <c r="C66" s="19"/>
      <c r="D66" s="26"/>
      <c r="E66" s="21">
        <f t="shared" si="6"/>
        <v>0</v>
      </c>
      <c r="F66" s="22">
        <f t="shared" si="7"/>
        <v>0</v>
      </c>
      <c r="G66" s="22">
        <f t="shared" si="8"/>
        <v>0</v>
      </c>
    </row>
    <row r="67" spans="1:9" s="2" customFormat="1" ht="15" customHeight="1" x14ac:dyDescent="0.15">
      <c r="A67" s="24"/>
      <c r="B67" s="47" t="s">
        <v>40</v>
      </c>
      <c r="C67" s="19"/>
      <c r="D67" s="26"/>
      <c r="E67" s="21">
        <f t="shared" si="6"/>
        <v>0</v>
      </c>
      <c r="F67" s="22">
        <f t="shared" si="7"/>
        <v>0</v>
      </c>
      <c r="G67" s="22">
        <f t="shared" si="8"/>
        <v>0</v>
      </c>
    </row>
    <row r="68" spans="1:9" s="2" customFormat="1" ht="15" customHeight="1" x14ac:dyDescent="0.15">
      <c r="A68" s="24"/>
      <c r="B68" s="48" t="s">
        <v>43</v>
      </c>
      <c r="C68" s="19"/>
      <c r="D68" s="26"/>
      <c r="E68" s="21">
        <f t="shared" si="6"/>
        <v>0</v>
      </c>
      <c r="F68" s="22">
        <f t="shared" si="7"/>
        <v>0</v>
      </c>
      <c r="G68" s="22">
        <f t="shared" si="8"/>
        <v>0</v>
      </c>
      <c r="I68" s="27"/>
    </row>
    <row r="69" spans="1:9" s="2" customFormat="1" ht="15" customHeight="1" x14ac:dyDescent="0.15">
      <c r="A69" s="24"/>
      <c r="B69" s="47" t="s">
        <v>33</v>
      </c>
      <c r="C69" s="19"/>
      <c r="D69" s="26"/>
      <c r="E69" s="21">
        <f t="shared" si="6"/>
        <v>0</v>
      </c>
      <c r="F69" s="22">
        <f t="shared" si="7"/>
        <v>0</v>
      </c>
      <c r="G69" s="22">
        <f t="shared" si="8"/>
        <v>0</v>
      </c>
    </row>
    <row r="70" spans="1:9" s="2" customFormat="1" ht="15" customHeight="1" x14ac:dyDescent="0.15">
      <c r="A70" s="24"/>
      <c r="B70" s="47" t="s">
        <v>37</v>
      </c>
      <c r="C70" s="19"/>
      <c r="D70" s="22"/>
      <c r="E70" s="21"/>
      <c r="F70" s="22"/>
      <c r="G70" s="22"/>
    </row>
    <row r="71" spans="1:9" s="2" customFormat="1" ht="15" customHeight="1" x14ac:dyDescent="0.15">
      <c r="A71" s="24"/>
      <c r="B71" s="47" t="s">
        <v>30</v>
      </c>
      <c r="C71" s="19"/>
      <c r="D71" s="22"/>
      <c r="E71" s="28"/>
      <c r="F71" s="22">
        <f t="shared" si="7"/>
        <v>0</v>
      </c>
      <c r="G71" s="22">
        <f t="shared" si="8"/>
        <v>0</v>
      </c>
    </row>
    <row r="72" spans="1:9" s="2" customFormat="1" ht="15" customHeight="1" x14ac:dyDescent="0.15">
      <c r="A72" s="24"/>
      <c r="B72" s="47" t="s">
        <v>38</v>
      </c>
      <c r="C72" s="19"/>
      <c r="D72" s="22"/>
      <c r="E72"/>
      <c r="F72" s="22">
        <f t="shared" si="7"/>
        <v>0</v>
      </c>
      <c r="G72" s="22">
        <f t="shared" si="8"/>
        <v>0</v>
      </c>
    </row>
    <row r="73" spans="1:9" s="2" customFormat="1" ht="15" customHeight="1" x14ac:dyDescent="0.15">
      <c r="A73" s="24"/>
      <c r="B73" s="47" t="s">
        <v>21</v>
      </c>
      <c r="C73" s="19"/>
      <c r="D73" s="22"/>
      <c r="E73"/>
      <c r="F73" s="22">
        <f t="shared" si="7"/>
        <v>0</v>
      </c>
      <c r="G73" s="22">
        <f t="shared" si="8"/>
        <v>0</v>
      </c>
    </row>
    <row r="74" spans="1:9" s="2" customFormat="1" ht="15" customHeight="1" x14ac:dyDescent="0.15">
      <c r="A74" s="24"/>
      <c r="B74" s="47" t="s">
        <v>20</v>
      </c>
      <c r="C74" s="19"/>
      <c r="D74" s="22"/>
      <c r="E74"/>
      <c r="F74" s="22">
        <f t="shared" si="7"/>
        <v>0</v>
      </c>
      <c r="G74" s="22">
        <f t="shared" si="8"/>
        <v>0</v>
      </c>
    </row>
    <row r="75" spans="1:9" s="2" customFormat="1" ht="15" customHeight="1" x14ac:dyDescent="0.15">
      <c r="A75" s="24"/>
      <c r="B75" s="47" t="s">
        <v>23</v>
      </c>
      <c r="C75" s="19"/>
      <c r="D75" s="22"/>
      <c r="E75"/>
      <c r="F75" s="22">
        <f>E75*10%</f>
        <v>0</v>
      </c>
      <c r="G75" s="22">
        <f t="shared" si="8"/>
        <v>0</v>
      </c>
    </row>
    <row r="76" spans="1:9" s="2" customFormat="1" ht="15" customHeight="1" x14ac:dyDescent="0.15">
      <c r="A76" s="24"/>
      <c r="B76" s="48" t="s">
        <v>24</v>
      </c>
      <c r="C76" s="19"/>
      <c r="D76" s="22"/>
      <c r="E76"/>
      <c r="F76" s="22">
        <f>E76*10%</f>
        <v>0</v>
      </c>
      <c r="G76" s="22">
        <f t="shared" si="8"/>
        <v>0</v>
      </c>
    </row>
    <row r="77" spans="1:9" s="2" customFormat="1" ht="15" customHeight="1" x14ac:dyDescent="0.15">
      <c r="A77" s="24"/>
      <c r="B77" s="47" t="s">
        <v>39</v>
      </c>
      <c r="C77" s="19"/>
      <c r="D77" s="22"/>
      <c r="E77"/>
      <c r="F77" s="22">
        <f>E77*10%</f>
        <v>0</v>
      </c>
      <c r="G77" s="22">
        <f t="shared" si="8"/>
        <v>0</v>
      </c>
    </row>
    <row r="78" spans="1:9" s="2" customFormat="1" ht="15" customHeight="1" x14ac:dyDescent="0.15">
      <c r="A78" s="24"/>
      <c r="B78" s="47" t="s">
        <v>34</v>
      </c>
      <c r="C78" s="19"/>
      <c r="D78" s="22"/>
      <c r="E78" s="21"/>
      <c r="F78" s="22">
        <f t="shared" ref="F78:F88" si="9">E78*10%</f>
        <v>0</v>
      </c>
      <c r="G78" s="22">
        <f t="shared" si="8"/>
        <v>0</v>
      </c>
    </row>
    <row r="79" spans="1:9" s="2" customFormat="1" ht="15" customHeight="1" x14ac:dyDescent="0.15">
      <c r="A79" s="24"/>
      <c r="B79" s="44"/>
      <c r="C79" s="19"/>
      <c r="D79" s="22"/>
      <c r="E79"/>
      <c r="F79" s="22">
        <f t="shared" si="9"/>
        <v>0</v>
      </c>
      <c r="G79" s="22">
        <f t="shared" si="8"/>
        <v>0</v>
      </c>
    </row>
    <row r="80" spans="1:9" s="2" customFormat="1" ht="15" customHeight="1" x14ac:dyDescent="0.15">
      <c r="A80" s="24"/>
      <c r="B80" s="44"/>
      <c r="C80" s="19"/>
      <c r="D80" s="22"/>
      <c r="E80" s="21">
        <f t="shared" ref="E80" si="10">C80*D80</f>
        <v>0</v>
      </c>
      <c r="F80" s="22">
        <f t="shared" si="9"/>
        <v>0</v>
      </c>
      <c r="G80" s="22">
        <f t="shared" si="8"/>
        <v>0</v>
      </c>
    </row>
    <row r="81" spans="1:7" s="2" customFormat="1" ht="15" customHeight="1" x14ac:dyDescent="0.15">
      <c r="A81" s="24"/>
      <c r="B81" s="44"/>
      <c r="C81" s="19"/>
      <c r="D81" s="22"/>
      <c r="E81"/>
      <c r="F81" s="22">
        <f t="shared" si="9"/>
        <v>0</v>
      </c>
      <c r="G81" s="22">
        <f t="shared" si="8"/>
        <v>0</v>
      </c>
    </row>
    <row r="82" spans="1:7" s="2" customFormat="1" ht="15" customHeight="1" x14ac:dyDescent="0.15">
      <c r="A82" s="24"/>
      <c r="B82" s="44"/>
      <c r="C82" s="19"/>
      <c r="D82" s="22"/>
      <c r="E82"/>
      <c r="F82" s="22">
        <f t="shared" si="9"/>
        <v>0</v>
      </c>
      <c r="G82" s="22">
        <f t="shared" si="8"/>
        <v>0</v>
      </c>
    </row>
    <row r="83" spans="1:7" s="2" customFormat="1" ht="15" customHeight="1" x14ac:dyDescent="0.15">
      <c r="A83" s="24"/>
      <c r="B83" s="44"/>
      <c r="C83" s="19"/>
      <c r="D83" s="22"/>
      <c r="E83"/>
      <c r="F83" s="22">
        <f t="shared" si="9"/>
        <v>0</v>
      </c>
      <c r="G83" s="22">
        <f t="shared" si="8"/>
        <v>0</v>
      </c>
    </row>
    <row r="84" spans="1:7" s="2" customFormat="1" ht="15" customHeight="1" x14ac:dyDescent="0.15">
      <c r="A84" s="24"/>
      <c r="B84" s="44"/>
      <c r="C84" s="19"/>
      <c r="D84" s="22"/>
      <c r="E84" s="21">
        <f t="shared" ref="E84" si="11">C84*D84</f>
        <v>0</v>
      </c>
      <c r="F84" s="22">
        <f t="shared" si="9"/>
        <v>0</v>
      </c>
      <c r="G84" s="22">
        <f t="shared" si="8"/>
        <v>0</v>
      </c>
    </row>
    <row r="85" spans="1:7" s="2" customFormat="1" ht="15" customHeight="1" x14ac:dyDescent="0.15">
      <c r="A85" s="24"/>
      <c r="B85" s="24"/>
      <c r="C85" s="19"/>
      <c r="D85" s="22"/>
      <c r="E85"/>
      <c r="F85" s="22">
        <f t="shared" si="9"/>
        <v>0</v>
      </c>
      <c r="G85" s="22">
        <f t="shared" si="8"/>
        <v>0</v>
      </c>
    </row>
    <row r="86" spans="1:7" s="2" customFormat="1" ht="15" customHeight="1" x14ac:dyDescent="0.15">
      <c r="A86" s="24"/>
      <c r="B86" s="24"/>
      <c r="C86" s="19"/>
      <c r="D86" s="22"/>
      <c r="E86"/>
      <c r="F86" s="22">
        <f t="shared" si="9"/>
        <v>0</v>
      </c>
      <c r="G86" s="22">
        <f t="shared" si="8"/>
        <v>0</v>
      </c>
    </row>
    <row r="87" spans="1:7" s="2" customFormat="1" ht="15" customHeight="1" x14ac:dyDescent="0.15">
      <c r="A87" s="24"/>
      <c r="B87" s="24"/>
      <c r="C87" s="19"/>
      <c r="D87" s="22"/>
      <c r="E87"/>
      <c r="F87" s="22">
        <f t="shared" si="9"/>
        <v>0</v>
      </c>
      <c r="G87" s="22">
        <f t="shared" si="8"/>
        <v>0</v>
      </c>
    </row>
    <row r="88" spans="1:7" s="2" customFormat="1" ht="15" customHeight="1" x14ac:dyDescent="0.15">
      <c r="A88" s="24"/>
      <c r="B88" s="24"/>
      <c r="C88" s="19"/>
      <c r="D88" s="22"/>
      <c r="E88"/>
      <c r="F88" s="22">
        <f t="shared" si="9"/>
        <v>0</v>
      </c>
      <c r="G88" s="22">
        <f t="shared" si="8"/>
        <v>0</v>
      </c>
    </row>
    <row r="89" spans="1:7" s="2" customFormat="1" ht="15" customHeight="1" x14ac:dyDescent="0.15">
      <c r="A89" s="24"/>
      <c r="B89" s="24"/>
      <c r="C89" s="19"/>
      <c r="D89" s="22"/>
      <c r="E89"/>
      <c r="F89" s="22">
        <f>E89*10%</f>
        <v>0</v>
      </c>
      <c r="G89" s="22">
        <f>SUM(E89:F89)</f>
        <v>0</v>
      </c>
    </row>
    <row r="90" spans="1:7" s="2" customFormat="1" ht="15" customHeight="1" x14ac:dyDescent="0.15">
      <c r="A90" s="24"/>
      <c r="B90" s="24"/>
      <c r="C90" s="19"/>
      <c r="D90" s="22"/>
      <c r="E90"/>
      <c r="F90" s="22">
        <f>E90*10%</f>
        <v>0</v>
      </c>
      <c r="G90" s="22">
        <f>SUM(E90:F90)</f>
        <v>0</v>
      </c>
    </row>
    <row r="91" spans="1:7" s="2" customFormat="1" ht="15" customHeight="1" x14ac:dyDescent="0.15">
      <c r="A91" s="29"/>
      <c r="B91" s="29"/>
      <c r="C91" s="30"/>
      <c r="D91" s="22"/>
      <c r="E91"/>
      <c r="F91" s="22">
        <f>E91*10%</f>
        <v>0</v>
      </c>
      <c r="G91" s="22">
        <f>SUM(E91:F91)</f>
        <v>0</v>
      </c>
    </row>
    <row r="92" spans="1:7" s="2" customFormat="1" ht="15" customHeight="1" thickBot="1" x14ac:dyDescent="0.2">
      <c r="A92" s="31"/>
      <c r="B92" s="31"/>
      <c r="C92" s="32"/>
      <c r="D92" s="33"/>
      <c r="E92" s="33"/>
      <c r="F92" s="22">
        <f>E92*10%</f>
        <v>0</v>
      </c>
      <c r="G92" s="22">
        <f>SUM(E92:F92)</f>
        <v>0</v>
      </c>
    </row>
    <row r="93" spans="1:7" s="2" customFormat="1" ht="15" customHeight="1" x14ac:dyDescent="0.15">
      <c r="A93" s="34" t="s">
        <v>15</v>
      </c>
      <c r="B93" s="35"/>
      <c r="C93" s="6"/>
      <c r="D93" s="36"/>
      <c r="E93" s="36" t="s">
        <v>16</v>
      </c>
      <c r="F93" s="37"/>
      <c r="G93" s="37">
        <f>SUM(G64:G92)</f>
        <v>1265000</v>
      </c>
    </row>
    <row r="94" spans="1:7" s="2" customFormat="1" ht="15" customHeight="1" thickBot="1" x14ac:dyDescent="0.2">
      <c r="A94" s="38" t="s">
        <v>17</v>
      </c>
      <c r="B94" s="39" t="s">
        <v>18</v>
      </c>
      <c r="C94" s="40"/>
      <c r="D94" s="41"/>
      <c r="E94" s="41"/>
      <c r="F94" s="41"/>
      <c r="G94" s="41"/>
    </row>
    <row r="95" spans="1:7" s="2" customFormat="1" ht="15" customHeight="1" x14ac:dyDescent="0.15">
      <c r="A95" s="2" t="s">
        <v>19</v>
      </c>
      <c r="C95" s="4"/>
      <c r="D95" s="4"/>
      <c r="E95" s="4"/>
      <c r="F95" s="4"/>
      <c r="G95" s="4"/>
    </row>
    <row r="97" spans="1:7" ht="27.75" customHeight="1" x14ac:dyDescent="0.15">
      <c r="A97" s="45" t="s">
        <v>0</v>
      </c>
      <c r="B97" s="45"/>
      <c r="C97" s="45"/>
      <c r="D97" s="45"/>
      <c r="E97" s="45"/>
      <c r="F97" s="45"/>
      <c r="G97" s="45"/>
    </row>
    <row r="98" spans="1:7" ht="15" customHeight="1" x14ac:dyDescent="0.15">
      <c r="A98" s="2"/>
      <c r="B98" s="2"/>
      <c r="C98" s="3"/>
      <c r="D98" s="4"/>
    </row>
    <row r="99" spans="1:7" ht="15" customHeight="1" x14ac:dyDescent="0.15">
      <c r="A99" s="2"/>
      <c r="B99" s="2"/>
      <c r="C99" s="6"/>
      <c r="D99" s="6"/>
      <c r="E99" s="6"/>
    </row>
    <row r="100" spans="1:7" ht="27.75" customHeight="1" thickBot="1" x14ac:dyDescent="0.2">
      <c r="A100" s="46" t="s">
        <v>44</v>
      </c>
      <c r="B100" s="46"/>
      <c r="C100" s="7" t="s">
        <v>1</v>
      </c>
      <c r="D100" s="4"/>
      <c r="E100" s="4"/>
    </row>
    <row r="101" spans="1:7" ht="15" customHeight="1" x14ac:dyDescent="0.15">
      <c r="A101" s="42" t="s">
        <v>2</v>
      </c>
      <c r="B101" s="8"/>
      <c r="C101" s="9"/>
      <c r="D101" s="4"/>
      <c r="E101" s="4"/>
    </row>
    <row r="102" spans="1:7" ht="15" customHeight="1" x14ac:dyDescent="0.15">
      <c r="A102" s="42" t="s">
        <v>22</v>
      </c>
      <c r="B102" s="43"/>
      <c r="C102" s="4"/>
      <c r="D102" s="4"/>
      <c r="E102" s="4"/>
    </row>
    <row r="103" spans="1:7" ht="15" customHeight="1" x14ac:dyDescent="0.15">
      <c r="A103" s="42" t="s">
        <v>3</v>
      </c>
      <c r="B103" s="2"/>
      <c r="C103" s="4"/>
      <c r="D103" s="4"/>
      <c r="E103" s="4"/>
    </row>
    <row r="104" spans="1:7" ht="15" customHeight="1" x14ac:dyDescent="0.15">
      <c r="A104" s="2"/>
      <c r="B104" s="2"/>
      <c r="C104" s="4"/>
      <c r="D104" s="4"/>
    </row>
    <row r="105" spans="1:7" ht="15" customHeight="1" x14ac:dyDescent="0.15">
      <c r="A105" s="10" t="s">
        <v>4</v>
      </c>
      <c r="B105" s="2"/>
      <c r="C105" s="4"/>
      <c r="D105" s="4"/>
      <c r="E105" s="4"/>
    </row>
    <row r="106" spans="1:7" ht="15" customHeight="1" x14ac:dyDescent="0.15">
      <c r="A106" s="2"/>
      <c r="B106" s="2"/>
      <c r="C106" s="4"/>
      <c r="D106" s="4"/>
      <c r="E106" s="4"/>
    </row>
    <row r="107" spans="1:7" ht="15" customHeight="1" x14ac:dyDescent="0.15">
      <c r="A107" s="2" t="s">
        <v>5</v>
      </c>
      <c r="B107" s="11">
        <f>G141</f>
        <v>1650000</v>
      </c>
      <c r="C107" s="4"/>
      <c r="D107" s="4"/>
      <c r="E107" s="4"/>
    </row>
    <row r="108" spans="1:7" ht="15" customHeight="1" x14ac:dyDescent="0.15">
      <c r="A108" s="2" t="s">
        <v>6</v>
      </c>
      <c r="B108" s="12">
        <v>42445</v>
      </c>
      <c r="C108" s="4"/>
      <c r="D108" s="4"/>
      <c r="E108" s="4"/>
    </row>
    <row r="109" spans="1:7" ht="15" customHeight="1" x14ac:dyDescent="0.15">
      <c r="A109" s="2" t="s">
        <v>7</v>
      </c>
      <c r="B109" s="13"/>
      <c r="C109" s="4"/>
      <c r="D109" s="4"/>
      <c r="E109" s="4"/>
    </row>
    <row r="110" spans="1:7" ht="15" customHeight="1" thickBot="1" x14ac:dyDescent="0.2">
      <c r="A110" s="2"/>
      <c r="B110" s="2"/>
      <c r="C110" s="4"/>
      <c r="D110" s="4"/>
    </row>
    <row r="111" spans="1:7" s="2" customFormat="1" ht="15" customHeight="1" thickBot="1" x14ac:dyDescent="0.2">
      <c r="A111" s="14" t="s">
        <v>8</v>
      </c>
      <c r="B111" s="14" t="s">
        <v>9</v>
      </c>
      <c r="C111" s="15" t="s">
        <v>10</v>
      </c>
      <c r="D111" s="15" t="s">
        <v>11</v>
      </c>
      <c r="E111" s="16" t="s">
        <v>12</v>
      </c>
      <c r="F111" s="16" t="s">
        <v>13</v>
      </c>
      <c r="G111" s="15" t="s">
        <v>14</v>
      </c>
    </row>
    <row r="112" spans="1:7" s="2" customFormat="1" ht="15" customHeight="1" x14ac:dyDescent="0.15">
      <c r="A112" s="17"/>
      <c r="B112" s="18"/>
      <c r="C112" s="19"/>
      <c r="D112" s="20"/>
      <c r="E112" s="21">
        <f t="shared" ref="E112:E117" si="12">C112*D112</f>
        <v>0</v>
      </c>
      <c r="F112" s="22">
        <f t="shared" ref="F112:F122" si="13">E112*10%</f>
        <v>0</v>
      </c>
      <c r="G112" s="23">
        <f t="shared" ref="G112:G136" si="14">SUM(E112:F112)</f>
        <v>0</v>
      </c>
    </row>
    <row r="113" spans="1:9" s="2" customFormat="1" ht="15" customHeight="1" x14ac:dyDescent="0.15">
      <c r="A113" s="24" t="s">
        <v>25</v>
      </c>
      <c r="B113" s="25" t="s">
        <v>26</v>
      </c>
      <c r="C113" s="19">
        <v>1</v>
      </c>
      <c r="D113" s="26">
        <v>1500000</v>
      </c>
      <c r="E113" s="21">
        <f t="shared" si="12"/>
        <v>1500000</v>
      </c>
      <c r="F113" s="22">
        <f t="shared" si="13"/>
        <v>150000</v>
      </c>
      <c r="G113" s="22">
        <f t="shared" si="14"/>
        <v>1650000</v>
      </c>
      <c r="I113" s="27"/>
    </row>
    <row r="114" spans="1:9" s="2" customFormat="1" ht="15" customHeight="1" x14ac:dyDescent="0.15">
      <c r="A114" s="24"/>
      <c r="B114" s="24"/>
      <c r="C114" s="19"/>
      <c r="D114" s="26"/>
      <c r="E114" s="21">
        <f t="shared" si="12"/>
        <v>0</v>
      </c>
      <c r="F114" s="22">
        <f t="shared" si="13"/>
        <v>0</v>
      </c>
      <c r="G114" s="22">
        <f t="shared" si="14"/>
        <v>0</v>
      </c>
    </row>
    <row r="115" spans="1:9" s="2" customFormat="1" ht="15" customHeight="1" x14ac:dyDescent="0.15">
      <c r="A115" s="24"/>
      <c r="B115" s="47" t="s">
        <v>27</v>
      </c>
      <c r="C115" s="19"/>
      <c r="D115" s="26"/>
      <c r="E115" s="21">
        <f t="shared" si="12"/>
        <v>0</v>
      </c>
      <c r="F115" s="22">
        <f t="shared" si="13"/>
        <v>0</v>
      </c>
      <c r="G115" s="22">
        <f t="shared" si="14"/>
        <v>0</v>
      </c>
    </row>
    <row r="116" spans="1:9" s="2" customFormat="1" ht="15" customHeight="1" x14ac:dyDescent="0.15">
      <c r="A116" s="24"/>
      <c r="B116" s="48" t="s">
        <v>32</v>
      </c>
      <c r="C116" s="19"/>
      <c r="D116" s="26"/>
      <c r="E116" s="21">
        <f t="shared" si="12"/>
        <v>0</v>
      </c>
      <c r="F116" s="22">
        <f t="shared" si="13"/>
        <v>0</v>
      </c>
      <c r="G116" s="22">
        <f t="shared" si="14"/>
        <v>0</v>
      </c>
      <c r="I116" s="27"/>
    </row>
    <row r="117" spans="1:9" s="2" customFormat="1" ht="15" customHeight="1" x14ac:dyDescent="0.15">
      <c r="A117" s="24"/>
      <c r="B117" s="47" t="s">
        <v>33</v>
      </c>
      <c r="C117" s="19"/>
      <c r="D117" s="26"/>
      <c r="E117" s="21">
        <f t="shared" si="12"/>
        <v>0</v>
      </c>
      <c r="F117" s="22">
        <f t="shared" si="13"/>
        <v>0</v>
      </c>
      <c r="G117" s="22">
        <f t="shared" si="14"/>
        <v>0</v>
      </c>
    </row>
    <row r="118" spans="1:9" s="2" customFormat="1" ht="15" customHeight="1" x14ac:dyDescent="0.15">
      <c r="A118" s="24"/>
      <c r="B118" s="47" t="s">
        <v>31</v>
      </c>
      <c r="C118" s="19"/>
      <c r="D118" s="22"/>
      <c r="E118" s="21"/>
      <c r="F118" s="22"/>
      <c r="G118" s="22"/>
    </row>
    <row r="119" spans="1:9" s="2" customFormat="1" ht="15" customHeight="1" x14ac:dyDescent="0.15">
      <c r="A119" s="24"/>
      <c r="B119" s="47" t="s">
        <v>30</v>
      </c>
      <c r="C119" s="19"/>
      <c r="D119" s="22"/>
      <c r="E119" s="28"/>
      <c r="F119" s="22">
        <f t="shared" si="13"/>
        <v>0</v>
      </c>
      <c r="G119" s="22">
        <f t="shared" si="14"/>
        <v>0</v>
      </c>
    </row>
    <row r="120" spans="1:9" s="2" customFormat="1" ht="15" customHeight="1" x14ac:dyDescent="0.15">
      <c r="A120" s="24"/>
      <c r="B120" s="48" t="s">
        <v>29</v>
      </c>
      <c r="C120" s="19"/>
      <c r="D120" s="22"/>
      <c r="E120"/>
      <c r="F120" s="22">
        <f t="shared" si="13"/>
        <v>0</v>
      </c>
      <c r="G120" s="22">
        <f t="shared" si="14"/>
        <v>0</v>
      </c>
    </row>
    <row r="121" spans="1:9" s="2" customFormat="1" ht="15" customHeight="1" x14ac:dyDescent="0.15">
      <c r="A121" s="24"/>
      <c r="B121" s="47" t="s">
        <v>41</v>
      </c>
      <c r="C121" s="19"/>
      <c r="D121" s="22"/>
      <c r="E121"/>
      <c r="F121" s="22">
        <f t="shared" si="13"/>
        <v>0</v>
      </c>
      <c r="G121" s="22">
        <f t="shared" si="14"/>
        <v>0</v>
      </c>
    </row>
    <row r="122" spans="1:9" s="2" customFormat="1" ht="15" customHeight="1" x14ac:dyDescent="0.15">
      <c r="A122" s="24"/>
      <c r="B122" s="47" t="s">
        <v>23</v>
      </c>
      <c r="C122" s="19"/>
      <c r="D122" s="22"/>
      <c r="E122"/>
      <c r="F122" s="22">
        <f t="shared" si="13"/>
        <v>0</v>
      </c>
      <c r="G122" s="22">
        <f t="shared" si="14"/>
        <v>0</v>
      </c>
    </row>
    <row r="123" spans="1:9" s="2" customFormat="1" ht="15" customHeight="1" x14ac:dyDescent="0.15">
      <c r="A123" s="24"/>
      <c r="B123" s="48" t="s">
        <v>24</v>
      </c>
      <c r="C123" s="19"/>
      <c r="D123" s="22"/>
      <c r="E123"/>
      <c r="F123" s="22">
        <f>E123*10%</f>
        <v>0</v>
      </c>
      <c r="G123" s="22">
        <f t="shared" si="14"/>
        <v>0</v>
      </c>
    </row>
    <row r="124" spans="1:9" s="2" customFormat="1" ht="15" customHeight="1" x14ac:dyDescent="0.15">
      <c r="A124" s="24"/>
      <c r="B124" s="48" t="s">
        <v>28</v>
      </c>
      <c r="C124" s="19"/>
      <c r="D124" s="22"/>
      <c r="E124"/>
      <c r="F124" s="22">
        <f>E124*10%</f>
        <v>0</v>
      </c>
      <c r="G124" s="22">
        <f t="shared" si="14"/>
        <v>0</v>
      </c>
    </row>
    <row r="125" spans="1:9" s="2" customFormat="1" ht="15" customHeight="1" x14ac:dyDescent="0.15">
      <c r="A125" s="24"/>
      <c r="B125" s="47" t="s">
        <v>34</v>
      </c>
      <c r="C125" s="19"/>
      <c r="D125" s="22"/>
      <c r="E125"/>
      <c r="F125" s="22">
        <f>E125*10%</f>
        <v>0</v>
      </c>
      <c r="G125" s="22">
        <f t="shared" si="14"/>
        <v>0</v>
      </c>
    </row>
    <row r="126" spans="1:9" s="2" customFormat="1" ht="15" customHeight="1" x14ac:dyDescent="0.15">
      <c r="A126" s="24"/>
      <c r="B126" s="44"/>
      <c r="C126" s="19"/>
      <c r="D126" s="22"/>
      <c r="E126" s="21"/>
      <c r="F126" s="22">
        <f t="shared" ref="F126:F136" si="15">E126*10%</f>
        <v>0</v>
      </c>
      <c r="G126" s="22">
        <f t="shared" si="14"/>
        <v>0</v>
      </c>
    </row>
    <row r="127" spans="1:9" s="2" customFormat="1" ht="15" customHeight="1" x14ac:dyDescent="0.15">
      <c r="A127" s="24"/>
      <c r="B127" s="44"/>
      <c r="C127" s="19"/>
      <c r="D127" s="22"/>
      <c r="E127"/>
      <c r="F127" s="22">
        <f t="shared" si="15"/>
        <v>0</v>
      </c>
      <c r="G127" s="22">
        <f t="shared" si="14"/>
        <v>0</v>
      </c>
    </row>
    <row r="128" spans="1:9" s="2" customFormat="1" ht="15" customHeight="1" x14ac:dyDescent="0.15">
      <c r="A128" s="24"/>
      <c r="B128" s="44"/>
      <c r="C128" s="19"/>
      <c r="D128" s="22"/>
      <c r="E128" s="21">
        <f t="shared" ref="E128" si="16">C128*D128</f>
        <v>0</v>
      </c>
      <c r="F128" s="22">
        <f t="shared" si="15"/>
        <v>0</v>
      </c>
      <c r="G128" s="22">
        <f t="shared" si="14"/>
        <v>0</v>
      </c>
    </row>
    <row r="129" spans="1:7" s="2" customFormat="1" ht="15" customHeight="1" x14ac:dyDescent="0.15">
      <c r="A129" s="24"/>
      <c r="B129" s="44"/>
      <c r="C129" s="19"/>
      <c r="D129" s="22"/>
      <c r="E129"/>
      <c r="F129" s="22">
        <f t="shared" si="15"/>
        <v>0</v>
      </c>
      <c r="G129" s="22">
        <f t="shared" si="14"/>
        <v>0</v>
      </c>
    </row>
    <row r="130" spans="1:7" s="2" customFormat="1" ht="15" customHeight="1" x14ac:dyDescent="0.15">
      <c r="A130" s="24"/>
      <c r="B130" s="44"/>
      <c r="C130" s="19"/>
      <c r="D130" s="22"/>
      <c r="E130"/>
      <c r="F130" s="22">
        <f t="shared" si="15"/>
        <v>0</v>
      </c>
      <c r="G130" s="22">
        <f t="shared" si="14"/>
        <v>0</v>
      </c>
    </row>
    <row r="131" spans="1:7" s="2" customFormat="1" ht="15" customHeight="1" x14ac:dyDescent="0.15">
      <c r="A131" s="24"/>
      <c r="B131" s="44"/>
      <c r="C131" s="19"/>
      <c r="D131" s="22"/>
      <c r="E131"/>
      <c r="F131" s="22">
        <f t="shared" si="15"/>
        <v>0</v>
      </c>
      <c r="G131" s="22">
        <f t="shared" si="14"/>
        <v>0</v>
      </c>
    </row>
    <row r="132" spans="1:7" s="2" customFormat="1" ht="15" customHeight="1" x14ac:dyDescent="0.15">
      <c r="A132" s="24"/>
      <c r="B132" s="44"/>
      <c r="C132" s="19"/>
      <c r="D132" s="22"/>
      <c r="E132" s="21">
        <f t="shared" ref="E132" si="17">C132*D132</f>
        <v>0</v>
      </c>
      <c r="F132" s="22">
        <f t="shared" si="15"/>
        <v>0</v>
      </c>
      <c r="G132" s="22">
        <f t="shared" si="14"/>
        <v>0</v>
      </c>
    </row>
    <row r="133" spans="1:7" s="2" customFormat="1" ht="15" customHeight="1" x14ac:dyDescent="0.15">
      <c r="A133" s="24"/>
      <c r="B133" s="24"/>
      <c r="C133" s="19"/>
      <c r="D133" s="22"/>
      <c r="E133"/>
      <c r="F133" s="22">
        <f t="shared" si="15"/>
        <v>0</v>
      </c>
      <c r="G133" s="22">
        <f t="shared" si="14"/>
        <v>0</v>
      </c>
    </row>
    <row r="134" spans="1:7" s="2" customFormat="1" ht="15" customHeight="1" x14ac:dyDescent="0.15">
      <c r="A134" s="24"/>
      <c r="B134" s="24"/>
      <c r="C134" s="19"/>
      <c r="D134" s="22"/>
      <c r="E134"/>
      <c r="F134" s="22">
        <f t="shared" si="15"/>
        <v>0</v>
      </c>
      <c r="G134" s="22">
        <f t="shared" si="14"/>
        <v>0</v>
      </c>
    </row>
    <row r="135" spans="1:7" s="2" customFormat="1" ht="15" customHeight="1" x14ac:dyDescent="0.15">
      <c r="A135" s="24"/>
      <c r="B135" s="24"/>
      <c r="C135" s="19"/>
      <c r="D135" s="22"/>
      <c r="E135"/>
      <c r="F135" s="22">
        <f t="shared" si="15"/>
        <v>0</v>
      </c>
      <c r="G135" s="22">
        <f t="shared" si="14"/>
        <v>0</v>
      </c>
    </row>
    <row r="136" spans="1:7" s="2" customFormat="1" ht="15" customHeight="1" x14ac:dyDescent="0.15">
      <c r="A136" s="24"/>
      <c r="B136" s="24"/>
      <c r="C136" s="19"/>
      <c r="D136" s="22"/>
      <c r="E136"/>
      <c r="F136" s="22">
        <f t="shared" si="15"/>
        <v>0</v>
      </c>
      <c r="G136" s="22">
        <f t="shared" si="14"/>
        <v>0</v>
      </c>
    </row>
    <row r="137" spans="1:7" s="2" customFormat="1" ht="15" customHeight="1" x14ac:dyDescent="0.15">
      <c r="A137" s="24"/>
      <c r="B137" s="24"/>
      <c r="C137" s="19"/>
      <c r="D137" s="22"/>
      <c r="E137"/>
      <c r="F137" s="22">
        <f>E137*10%</f>
        <v>0</v>
      </c>
      <c r="G137" s="22">
        <f>SUM(E137:F137)</f>
        <v>0</v>
      </c>
    </row>
    <row r="138" spans="1:7" s="2" customFormat="1" ht="15" customHeight="1" x14ac:dyDescent="0.15">
      <c r="A138" s="24"/>
      <c r="B138" s="24"/>
      <c r="C138" s="19"/>
      <c r="D138" s="22"/>
      <c r="E138"/>
      <c r="F138" s="22">
        <f>E138*10%</f>
        <v>0</v>
      </c>
      <c r="G138" s="22">
        <f>SUM(E138:F138)</f>
        <v>0</v>
      </c>
    </row>
    <row r="139" spans="1:7" s="2" customFormat="1" ht="15" customHeight="1" x14ac:dyDescent="0.15">
      <c r="A139" s="29"/>
      <c r="B139" s="29"/>
      <c r="C139" s="30"/>
      <c r="D139" s="22"/>
      <c r="E139"/>
      <c r="F139" s="22">
        <f>E139*10%</f>
        <v>0</v>
      </c>
      <c r="G139" s="22">
        <f>SUM(E139:F139)</f>
        <v>0</v>
      </c>
    </row>
    <row r="140" spans="1:7" s="2" customFormat="1" ht="15" customHeight="1" thickBot="1" x14ac:dyDescent="0.2">
      <c r="A140" s="31"/>
      <c r="B140" s="31"/>
      <c r="C140" s="32"/>
      <c r="D140" s="33"/>
      <c r="E140" s="33"/>
      <c r="F140" s="22">
        <f>E140*10%</f>
        <v>0</v>
      </c>
      <c r="G140" s="22">
        <f>SUM(E140:F140)</f>
        <v>0</v>
      </c>
    </row>
    <row r="141" spans="1:7" s="2" customFormat="1" ht="15" customHeight="1" x14ac:dyDescent="0.15">
      <c r="A141" s="34" t="s">
        <v>15</v>
      </c>
      <c r="B141" s="35"/>
      <c r="C141" s="6"/>
      <c r="D141" s="36"/>
      <c r="E141" s="36" t="s">
        <v>16</v>
      </c>
      <c r="F141" s="37"/>
      <c r="G141" s="37">
        <f>SUM(G112:G140)</f>
        <v>1650000</v>
      </c>
    </row>
    <row r="142" spans="1:7" s="2" customFormat="1" ht="15" customHeight="1" thickBot="1" x14ac:dyDescent="0.2">
      <c r="A142" s="38" t="s">
        <v>17</v>
      </c>
      <c r="B142" s="39" t="s">
        <v>18</v>
      </c>
      <c r="C142" s="40"/>
      <c r="D142" s="41"/>
      <c r="E142" s="41"/>
      <c r="F142" s="41"/>
      <c r="G142" s="41"/>
    </row>
    <row r="143" spans="1:7" s="2" customFormat="1" ht="15" customHeight="1" x14ac:dyDescent="0.15">
      <c r="A143" s="2" t="s">
        <v>19</v>
      </c>
      <c r="C143" s="4"/>
      <c r="D143" s="4"/>
      <c r="E143" s="4"/>
      <c r="F143" s="4"/>
      <c r="G143" s="4"/>
    </row>
    <row r="144" spans="1:7" s="2" customFormat="1" ht="15" customHeight="1" x14ac:dyDescent="0.15">
      <c r="C144" s="4"/>
      <c r="D144" s="4"/>
      <c r="E144" s="4"/>
      <c r="F144" s="4"/>
      <c r="G144" s="4"/>
    </row>
  </sheetData>
  <mergeCells count="6">
    <mergeCell ref="A1:G1"/>
    <mergeCell ref="A4:B4"/>
    <mergeCell ref="A49:G49"/>
    <mergeCell ref="A52:B52"/>
    <mergeCell ref="A97:G97"/>
    <mergeCell ref="A100:B100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18" zoomScale="115" zoomScaleNormal="115" workbookViewId="0">
      <selection sqref="A1:XFD4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44</v>
      </c>
      <c r="B4" s="46"/>
      <c r="C4" s="7" t="s">
        <v>1</v>
      </c>
      <c r="D4" s="4"/>
      <c r="E4" s="4"/>
    </row>
    <row r="5" spans="1:7" ht="15" customHeight="1" x14ac:dyDescent="0.15">
      <c r="A5" s="42" t="s">
        <v>2</v>
      </c>
      <c r="B5" s="8"/>
      <c r="C5" s="9"/>
      <c r="D5" s="4"/>
      <c r="E5" s="4"/>
    </row>
    <row r="6" spans="1:7" ht="15" customHeight="1" x14ac:dyDescent="0.15">
      <c r="A6" s="42" t="s">
        <v>22</v>
      </c>
      <c r="B6" s="43"/>
      <c r="C6" s="4"/>
      <c r="D6" s="4"/>
      <c r="E6" s="4"/>
    </row>
    <row r="7" spans="1:7" ht="15" customHeight="1" x14ac:dyDescent="0.15">
      <c r="A7" s="42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1650000</v>
      </c>
      <c r="C11" s="4"/>
      <c r="D11" s="4"/>
      <c r="E11" s="4"/>
    </row>
    <row r="12" spans="1:7" ht="15" customHeight="1" x14ac:dyDescent="0.15">
      <c r="A12" s="2" t="s">
        <v>6</v>
      </c>
      <c r="B12" s="12">
        <v>42445</v>
      </c>
      <c r="C12" s="4"/>
      <c r="D12" s="4"/>
      <c r="E12" s="4"/>
    </row>
    <row r="13" spans="1:7" ht="15" customHeight="1" x14ac:dyDescent="0.15">
      <c r="A13" s="2" t="s">
        <v>7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25</v>
      </c>
      <c r="B17" s="25" t="s">
        <v>26</v>
      </c>
      <c r="C17" s="19">
        <v>1</v>
      </c>
      <c r="D17" s="26">
        <v>1500000</v>
      </c>
      <c r="E17" s="21">
        <f t="shared" si="0"/>
        <v>1500000</v>
      </c>
      <c r="F17" s="22">
        <f t="shared" si="1"/>
        <v>150000</v>
      </c>
      <c r="G17" s="22">
        <f t="shared" si="2"/>
        <v>1650000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7" t="s">
        <v>27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8" t="s">
        <v>32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7" t="s">
        <v>33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7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7" t="s">
        <v>30</v>
      </c>
      <c r="C23" s="19"/>
      <c r="D23" s="22"/>
      <c r="E23" s="28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8" t="s">
        <v>29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7" t="s">
        <v>41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7" t="s">
        <v>23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8" t="s">
        <v>24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8" t="s">
        <v>28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47" t="s">
        <v>34</v>
      </c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44"/>
      <c r="C30" s="19"/>
      <c r="D30" s="22"/>
      <c r="E30" s="21"/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44"/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44"/>
      <c r="C32" s="19"/>
      <c r="D32" s="22"/>
      <c r="E32" s="21">
        <f t="shared" ref="E32" si="4">C32*D32</f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44"/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44"/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4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44"/>
      <c r="C36" s="19"/>
      <c r="D36" s="22"/>
      <c r="E36" s="21">
        <f t="shared" ref="E36" si="5">C36*D36</f>
        <v>0</v>
      </c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 s="33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15</v>
      </c>
      <c r="B45" s="35"/>
      <c r="C45" s="6"/>
      <c r="D45" s="36"/>
      <c r="E45" s="36" t="s">
        <v>16</v>
      </c>
      <c r="F45" s="37"/>
      <c r="G45" s="37">
        <f>SUM(G16:G44)</f>
        <v>1650000</v>
      </c>
    </row>
    <row r="46" spans="1:7" s="2" customFormat="1" ht="15" customHeight="1" thickBot="1" x14ac:dyDescent="0.2">
      <c r="A46" s="38" t="s">
        <v>17</v>
      </c>
      <c r="B46" s="39" t="s">
        <v>18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18" zoomScale="115" zoomScaleNormal="115" workbookViewId="0">
      <selection sqref="A1:XFD4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44</v>
      </c>
      <c r="B4" s="46"/>
      <c r="C4" s="7" t="s">
        <v>1</v>
      </c>
      <c r="D4" s="4"/>
      <c r="E4" s="4"/>
    </row>
    <row r="5" spans="1:7" ht="15" customHeight="1" x14ac:dyDescent="0.15">
      <c r="A5" s="42" t="s">
        <v>2</v>
      </c>
      <c r="B5" s="8"/>
      <c r="C5" s="9"/>
      <c r="D5" s="4"/>
      <c r="E5" s="4"/>
    </row>
    <row r="6" spans="1:7" ht="15" customHeight="1" x14ac:dyDescent="0.15">
      <c r="A6" s="42" t="s">
        <v>22</v>
      </c>
      <c r="B6" s="43"/>
      <c r="C6" s="4"/>
      <c r="D6" s="4"/>
      <c r="E6" s="4"/>
    </row>
    <row r="7" spans="1:7" ht="15" customHeight="1" x14ac:dyDescent="0.15">
      <c r="A7" s="42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1265000</v>
      </c>
      <c r="C11" s="4"/>
      <c r="D11" s="4"/>
      <c r="E11" s="4"/>
    </row>
    <row r="12" spans="1:7" ht="15" customHeight="1" x14ac:dyDescent="0.15">
      <c r="A12" s="2" t="s">
        <v>6</v>
      </c>
      <c r="B12" s="12">
        <v>42445</v>
      </c>
      <c r="C12" s="4"/>
      <c r="D12" s="4"/>
      <c r="E12" s="4"/>
    </row>
    <row r="13" spans="1:7" ht="15" customHeight="1" x14ac:dyDescent="0.15">
      <c r="A13" s="2" t="s">
        <v>7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25</v>
      </c>
      <c r="B17" s="25" t="s">
        <v>42</v>
      </c>
      <c r="C17" s="19">
        <v>1</v>
      </c>
      <c r="D17" s="26">
        <v>1150000</v>
      </c>
      <c r="E17" s="21">
        <f t="shared" si="0"/>
        <v>1150000</v>
      </c>
      <c r="F17" s="22">
        <f t="shared" si="1"/>
        <v>115000</v>
      </c>
      <c r="G17" s="22">
        <f t="shared" si="2"/>
        <v>1265000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7" t="s">
        <v>40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8" t="s">
        <v>43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7" t="s">
        <v>33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7" t="s">
        <v>37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7" t="s">
        <v>30</v>
      </c>
      <c r="C23" s="19"/>
      <c r="D23" s="22"/>
      <c r="E23" s="28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7" t="s">
        <v>38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7" t="s">
        <v>21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7" t="s">
        <v>20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7" t="s">
        <v>23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8" t="s">
        <v>24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47" t="s">
        <v>39</v>
      </c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47" t="s">
        <v>34</v>
      </c>
      <c r="C30" s="19"/>
      <c r="D30" s="22"/>
      <c r="E30" s="21"/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44"/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44"/>
      <c r="C32" s="19"/>
      <c r="D32" s="22"/>
      <c r="E32" s="21">
        <f t="shared" ref="E32" si="4">C32*D32</f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44"/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44"/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4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44"/>
      <c r="C36" s="19"/>
      <c r="D36" s="22"/>
      <c r="E36" s="21">
        <f t="shared" ref="E36" si="5">C36*D36</f>
        <v>0</v>
      </c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 s="33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15</v>
      </c>
      <c r="B45" s="35"/>
      <c r="C45" s="6"/>
      <c r="D45" s="36"/>
      <c r="E45" s="36" t="s">
        <v>16</v>
      </c>
      <c r="F45" s="37"/>
      <c r="G45" s="37">
        <f>SUM(G16:G44)</f>
        <v>1265000</v>
      </c>
    </row>
    <row r="46" spans="1:7" s="2" customFormat="1" ht="15" customHeight="1" thickBot="1" x14ac:dyDescent="0.2">
      <c r="A46" s="38" t="s">
        <v>17</v>
      </c>
      <c r="B46" s="39" t="s">
        <v>18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13" zoomScale="115" zoomScaleNormal="115" workbookViewId="0">
      <selection activeCell="B28" sqref="B2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44</v>
      </c>
      <c r="B4" s="46"/>
      <c r="C4" s="7" t="s">
        <v>1</v>
      </c>
      <c r="D4" s="4"/>
      <c r="E4" s="4"/>
    </row>
    <row r="5" spans="1:7" ht="15" customHeight="1" x14ac:dyDescent="0.15">
      <c r="A5" s="42" t="s">
        <v>2</v>
      </c>
      <c r="B5" s="8"/>
      <c r="C5" s="9"/>
      <c r="D5" s="4"/>
      <c r="E5" s="4"/>
    </row>
    <row r="6" spans="1:7" ht="15" customHeight="1" x14ac:dyDescent="0.15">
      <c r="A6" s="42" t="s">
        <v>22</v>
      </c>
      <c r="B6" s="43"/>
      <c r="C6" s="4"/>
      <c r="D6" s="4"/>
      <c r="E6" s="4"/>
    </row>
    <row r="7" spans="1:7" ht="15" customHeight="1" x14ac:dyDescent="0.15">
      <c r="A7" s="42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990000</v>
      </c>
      <c r="C11" s="4"/>
      <c r="D11" s="4"/>
      <c r="E11" s="4"/>
    </row>
    <row r="12" spans="1:7" ht="15" customHeight="1" x14ac:dyDescent="0.15">
      <c r="A12" s="2" t="s">
        <v>6</v>
      </c>
      <c r="B12" s="12">
        <v>42445</v>
      </c>
      <c r="C12" s="4"/>
      <c r="D12" s="4"/>
      <c r="E12" s="4"/>
    </row>
    <row r="13" spans="1:7" ht="15" customHeight="1" x14ac:dyDescent="0.15">
      <c r="A13" s="2" t="s">
        <v>7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25</v>
      </c>
      <c r="B17" s="25" t="s">
        <v>35</v>
      </c>
      <c r="C17" s="19">
        <v>1</v>
      </c>
      <c r="D17" s="26">
        <v>900000</v>
      </c>
      <c r="E17" s="21">
        <f t="shared" si="0"/>
        <v>900000</v>
      </c>
      <c r="F17" s="22">
        <f t="shared" si="1"/>
        <v>90000</v>
      </c>
      <c r="G17" s="22">
        <f t="shared" si="2"/>
        <v>990000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7" t="s">
        <v>40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7" t="s">
        <v>36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7" t="s">
        <v>33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7" t="s">
        <v>37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7" t="s">
        <v>30</v>
      </c>
      <c r="C23" s="19"/>
      <c r="D23" s="22"/>
      <c r="E23" s="28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7" t="s">
        <v>38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7" t="s">
        <v>21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7" t="s">
        <v>20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7" t="s">
        <v>23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8" t="s">
        <v>24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47" t="s">
        <v>39</v>
      </c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47" t="s">
        <v>34</v>
      </c>
      <c r="C30" s="19"/>
      <c r="D30" s="22"/>
      <c r="E30" s="21"/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44"/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44"/>
      <c r="C32" s="19"/>
      <c r="D32" s="22"/>
      <c r="E32" s="21">
        <f t="shared" ref="E32" si="4">C32*D32</f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44"/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44"/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4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44"/>
      <c r="C36" s="19"/>
      <c r="D36" s="22"/>
      <c r="E36" s="21">
        <f t="shared" ref="E36" si="5">C36*D36</f>
        <v>0</v>
      </c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 s="33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15</v>
      </c>
      <c r="B45" s="35"/>
      <c r="C45" s="6"/>
      <c r="D45" s="36"/>
      <c r="E45" s="36" t="s">
        <v>16</v>
      </c>
      <c r="F45" s="37"/>
      <c r="G45" s="37">
        <f>SUM(G16:G44)</f>
        <v>990000</v>
      </c>
    </row>
    <row r="46" spans="1:7" s="2" customFormat="1" ht="15" customHeight="1" thickBot="1" x14ac:dyDescent="0.2">
      <c r="A46" s="38" t="s">
        <v>17</v>
      </c>
      <c r="B46" s="39" t="s">
        <v>18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total</vt:lpstr>
      <vt:lpstr>750</vt:lpstr>
      <vt:lpstr>550 (2)</vt:lpstr>
      <vt:lpstr>550</vt:lpstr>
      <vt:lpstr>'550'!Print_Area</vt:lpstr>
      <vt:lpstr>'550 (2)'!Print_Area</vt:lpstr>
      <vt:lpstr>'750'!Print_Area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2016-03-16T11:18:32Z</cp:lastPrinted>
  <dcterms:created xsi:type="dcterms:W3CDTF">2014-11-17T00:45:50Z</dcterms:created>
  <dcterms:modified xsi:type="dcterms:W3CDTF">2016-03-16T11:18:51Z</dcterms:modified>
</cp:coreProperties>
</file>