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조립" sheetId="6" r:id="rId1"/>
    <sheet name="hp" sheetId="4" r:id="rId2"/>
    <sheet name="호환성 보고서" sheetId="7" r:id="rId3"/>
  </sheets>
  <calcPr calcId="145621"/>
</workbook>
</file>

<file path=xl/calcChain.xml><?xml version="1.0" encoding="utf-8"?>
<calcChain xmlns="http://schemas.openxmlformats.org/spreadsheetml/2006/main">
  <c r="E38" i="6" l="1"/>
  <c r="F38" i="6" s="1"/>
  <c r="E37" i="6"/>
  <c r="F33" i="6"/>
  <c r="G33" i="6" s="1"/>
  <c r="E17" i="6"/>
  <c r="F17" i="6" s="1"/>
  <c r="F44" i="6" l="1"/>
  <c r="G17" i="6"/>
  <c r="F37" i="6"/>
  <c r="G37" i="6" s="1"/>
  <c r="G38" i="6"/>
  <c r="E44" i="6"/>
  <c r="E17" i="4"/>
  <c r="E44" i="4" s="1"/>
  <c r="G44" i="6" l="1"/>
  <c r="B11" i="6" s="1"/>
  <c r="F17" i="4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<sst xmlns="http://schemas.openxmlformats.org/spreadsheetml/2006/main" count="97" uniqueCount="74">
  <si>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</si>
  <si>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</si>
  <si>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</si>
  <si>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</si>
  <si>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</si>
  <si>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</si>
  <si>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</si>
  <si>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</si>
  <si>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</si>
  <si>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</si>
  <si>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</si>
  <si>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</si>
  <si>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</si>
  <si>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</si>
  <si>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</si>
  <si>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</si>
  <si>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</si>
  <si>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</si>
  <si>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</si>
  <si>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</si>
  <si>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</si>
  <si>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</si>
  <si>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(1) PCI Express x16 port</t>
    <phoneticPr fontId="3" type="noConversion"/>
  </si>
  <si>
    <t>(1) HDMI port, (1) DVI port, (3) DisplayPort with multi-stream video port</t>
    <phoneticPr fontId="3" type="noConversion"/>
  </si>
  <si>
    <t>(1) PCI Express x1 port</t>
    <phoneticPr fontId="3" type="noConversion"/>
  </si>
  <si>
    <t>(1) PCI Express x4 port</t>
    <phoneticPr fontId="3" type="noConversion"/>
  </si>
  <si>
    <t xml:space="preserve">Slim DVD Super Multi </t>
    <phoneticPr fontId="3" type="noConversion"/>
  </si>
  <si>
    <t xml:space="preserve">500GB SATA 6G MLC SSD </t>
    <phoneticPr fontId="3" type="noConversion"/>
  </si>
  <si>
    <t>유제학</t>
    <phoneticPr fontId="3" type="noConversion"/>
  </si>
  <si>
    <t>HP Envy 860-FULLON</t>
    <phoneticPr fontId="3" type="noConversion"/>
  </si>
  <si>
    <t>인텔 i7-6700K 쿼드코어 4.0GHz</t>
    <phoneticPr fontId="3" type="noConversion"/>
  </si>
  <si>
    <t>32GB 1,600MHz DDR4 Memory (max 64GB)</t>
    <phoneticPr fontId="3" type="noConversion"/>
  </si>
  <si>
    <t>2TB SATA 6G 7200RPM HDD</t>
    <phoneticPr fontId="3" type="noConversion"/>
  </si>
  <si>
    <t>nVidia Geforce GTX 1070 8GB</t>
    <phoneticPr fontId="3" type="noConversion"/>
  </si>
  <si>
    <t xml:space="preserve">500W 80 plus </t>
    <phoneticPr fontId="3" type="noConversion"/>
  </si>
  <si>
    <t>Windows 10 64bit</t>
    <phoneticPr fontId="3" type="noConversion"/>
  </si>
  <si>
    <t>무선랜 802.11ac 듀얼밴드 / 블루투스 4.0</t>
    <phoneticPr fontId="3" type="noConversion"/>
  </si>
  <si>
    <t>(4) USB 3.0 port / (6) USB 2.0 port</t>
    <phoneticPr fontId="3" type="noConversion"/>
  </si>
  <si>
    <t>무선키보드 / 마우스</t>
    <phoneticPr fontId="3" type="noConversion"/>
  </si>
  <si>
    <t>CPU</t>
  </si>
  <si>
    <r>
      <t xml:space="preserve">[INTEL] 코어6세대 i7-6700 정품박스 (스카이레이크/3.4GHz/8MB/쿨러포함) </t>
    </r>
    <r>
      <rPr>
        <sz val="9"/>
        <color rgb="FF1A75D2"/>
        <rFont val="Verdana"/>
        <family val="2"/>
      </rPr>
      <t>-343920</t>
    </r>
  </si>
  <si>
    <t>메인보드</t>
  </si>
  <si>
    <r>
      <t xml:space="preserve">[ASUS] Z170-A STCOM (인텔Z170/ATX) </t>
    </r>
    <r>
      <rPr>
        <sz val="9"/>
        <color rgb="FF1A75D2"/>
        <rFont val="Verdana"/>
        <family val="2"/>
      </rPr>
      <t>-342053</t>
    </r>
  </si>
  <si>
    <t>램(RAM)</t>
  </si>
  <si>
    <r>
      <t xml:space="preserve">[삼성전자] 삼성 DDR4 16GB PC4-17000 </t>
    </r>
    <r>
      <rPr>
        <sz val="9"/>
        <color rgb="FF1A75D2"/>
        <rFont val="Verdana"/>
        <family val="2"/>
      </rPr>
      <t>-346820</t>
    </r>
  </si>
  <si>
    <t>HDD</t>
  </si>
  <si>
    <r>
      <t xml:space="preserve">[SEAGATE] 바라쿠다 3TB ST3000DM008 (3.5HDD/SATA3/7200rpm/64M) </t>
    </r>
    <r>
      <rPr>
        <sz val="9"/>
        <color rgb="FF1A75D2"/>
        <rFont val="Verdana"/>
        <family val="2"/>
      </rPr>
      <t>-374652</t>
    </r>
  </si>
  <si>
    <t>그래픽카드</t>
  </si>
  <si>
    <r>
      <t xml:space="preserve">[GIGABYTE] GeForce GTX1070 UDV D5 8GB 윈드포스 </t>
    </r>
    <r>
      <rPr>
        <sz val="9"/>
        <color rgb="FF1A75D2"/>
        <rFont val="Verdana"/>
        <family val="2"/>
      </rPr>
      <t>-370862</t>
    </r>
  </si>
  <si>
    <t>ODD</t>
  </si>
  <si>
    <r>
      <t xml:space="preserve">[LG전자] DVD롬 DH18NS61 블랙 (정품벌크/SATA/내장형) </t>
    </r>
    <r>
      <rPr>
        <sz val="9"/>
        <color rgb="FF1A75D2"/>
        <rFont val="Verdana"/>
        <family val="2"/>
      </rPr>
      <t>-348939</t>
    </r>
  </si>
  <si>
    <t>PC 케이스</t>
  </si>
  <si>
    <r>
      <t xml:space="preserve">[BRAVOTEC] 스텔스 EX270 파노라마 윈도우 블랙 (빅타워) </t>
    </r>
    <r>
      <rPr>
        <sz val="9"/>
        <color rgb="FF1A75D2"/>
        <rFont val="Verdana"/>
        <family val="2"/>
      </rPr>
      <t>-346887</t>
    </r>
  </si>
  <si>
    <t>파워서플라이</t>
  </si>
  <si>
    <r>
      <t xml:space="preserve">[파워렉스] BLACK HAWK 650W SPECIAL EDITION (ATX/650W) </t>
    </r>
    <r>
      <rPr>
        <sz val="9"/>
        <color rgb="FF1A75D2"/>
        <rFont val="Verdana"/>
        <family val="2"/>
      </rPr>
      <t>-239587</t>
    </r>
  </si>
  <si>
    <t>키보드</t>
  </si>
  <si>
    <r>
      <t>[로지텍] 무선키보드, K270 [로지텍코리아정품] [블랙] [쿠폰]</t>
    </r>
    <r>
      <rPr>
        <sz val="9"/>
        <color rgb="FF1A75D2"/>
        <rFont val="Verdana"/>
        <family val="2"/>
      </rPr>
      <t>-187808</t>
    </r>
  </si>
  <si>
    <t>마우스</t>
  </si>
  <si>
    <r>
      <t xml:space="preserve">[로지텍] 무선 광마우스, M185 [로지텍코리아정품] [그레이] </t>
    </r>
    <r>
      <rPr>
        <sz val="9"/>
        <color rgb="FF1A75D2"/>
        <rFont val="Verdana"/>
        <family val="2"/>
      </rPr>
      <t>-191330</t>
    </r>
  </si>
  <si>
    <t>조립비</t>
  </si>
  <si>
    <r>
      <t xml:space="preserve">[COMPUZONE] 일반조립비 + OS설치 (정품OS 구입시만 해당) </t>
    </r>
    <r>
      <rPr>
        <sz val="9"/>
        <color rgb="FF1A75D2"/>
        <rFont val="Verdana"/>
        <family val="2"/>
      </rPr>
      <t>-17439</t>
    </r>
  </si>
  <si>
    <t>운영체제</t>
  </si>
  <si>
    <r>
      <t xml:space="preserve">[마이크로소프트] Windows 10 Pro K [한글/COEM(DSP)/64bit/멀티 랭귀지] </t>
    </r>
    <r>
      <rPr>
        <sz val="9"/>
        <color rgb="FF1A75D2"/>
        <rFont val="Verdana"/>
        <family val="2"/>
      </rPr>
      <t>-341469</t>
    </r>
  </si>
  <si>
    <t>조립컴퓨터</t>
    <phoneticPr fontId="3" type="noConversion"/>
  </si>
  <si>
    <t>SSD</t>
    <phoneticPr fontId="3" type="noConversion"/>
  </si>
  <si>
    <r>
      <t>[</t>
    </r>
    <r>
      <rPr>
        <sz val="9"/>
        <color rgb="FF222222"/>
        <rFont val="돋움"/>
        <family val="3"/>
        <charset val="129"/>
      </rPr>
      <t>삼성전자</t>
    </r>
    <r>
      <rPr>
        <sz val="9"/>
        <color rgb="FF222222"/>
        <rFont val="Verdana"/>
        <family val="2"/>
      </rPr>
      <t>] 950 Pro nvme 256GB</t>
    </r>
    <phoneticPr fontId="3" type="noConversion"/>
  </si>
  <si>
    <t>유제학 envy 860 11-21.xlsx의 호환성 보고서</t>
  </si>
  <si>
    <t>2016-11-21 13:21에 실행</t>
  </si>
  <si>
    <t>이 통합 문서의 다음 기능은 이전 버전의 Excel에서 지원되지 않습니다. 이 통합 문서를 이전 버전의 Excel에서 열거나 이전 파일 형식으로 저장하면 이러한 기능이 손실되거나 성능이 저하될 수 있습니다.</t>
  </si>
  <si>
    <t>중요 손실</t>
  </si>
  <si>
    <t>발생 수</t>
  </si>
  <si>
    <t>버전</t>
  </si>
  <si>
    <t>이 파일은 원래 이 버전의 Excel에서 인식되지 않는 기능을 포함합니다. OpenXML 파일을 XLSB 파일 형식으로 저장하거나 그 반대로 저장하면 이러한 기능이 유지되지 않습니다.</t>
  </si>
  <si>
    <t>Excel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</si>
</sst>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222222"/>
      <name val="Verdana"/>
      <family val="2"/>
    </font>
    <font>
      <sz val="9"/>
      <color rgb="FF1A75D2"/>
      <name val="Verdana"/>
      <family val="2"/>
    </font>
    <font>
      <sz val="9"/>
      <color rgb="FF222222"/>
      <name val="돋움"/>
      <family val="3"/>
      <charset val="129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E1E1E2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18" sqref="D1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21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28</v>
      </c>
      <c r="B4" s="50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/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2530000</v>
      </c>
      <c r="C11" s="4"/>
      <c r="D11" s="4"/>
      <c r="E11" s="4"/>
    </row>
    <row r="12" spans="1:7" ht="15" customHeight="1">
      <c r="A12" s="3" t="s">
        <v>14</v>
      </c>
      <c r="B12" s="35">
        <v>42695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63</v>
      </c>
      <c r="C17" s="43">
        <v>1</v>
      </c>
      <c r="D17" s="23">
        <v>2300000</v>
      </c>
      <c r="E17" s="17">
        <f>C17*D17</f>
        <v>2300000</v>
      </c>
      <c r="F17" s="16">
        <f>E17*10%</f>
        <v>230000</v>
      </c>
      <c r="G17" s="16">
        <f>SUM(E17:F17)</f>
        <v>2530000</v>
      </c>
      <c r="I17" s="26"/>
    </row>
    <row r="18" spans="1:9" s="3" customFormat="1" ht="15" customHeight="1" thickBot="1">
      <c r="A18" s="25"/>
      <c r="B18" s="25"/>
      <c r="C18" s="24"/>
      <c r="D18" s="23"/>
      <c r="E18" s="17"/>
      <c r="F18" s="16"/>
      <c r="G18" s="16"/>
    </row>
    <row r="19" spans="1:9" s="3" customFormat="1" ht="15" customHeight="1" thickBot="1">
      <c r="A19" s="46" t="s">
        <v>39</v>
      </c>
      <c r="B19" s="48" t="s">
        <v>40</v>
      </c>
      <c r="C19" s="47"/>
      <c r="D19" s="23"/>
      <c r="E19" s="17"/>
      <c r="F19" s="16"/>
      <c r="G19" s="16"/>
    </row>
    <row r="20" spans="1:9" s="3" customFormat="1" ht="15" customHeight="1" thickBot="1">
      <c r="A20" s="46" t="s">
        <v>41</v>
      </c>
      <c r="B20" s="48" t="s">
        <v>42</v>
      </c>
      <c r="C20" s="47"/>
      <c r="D20" s="23"/>
      <c r="E20" s="17"/>
      <c r="F20" s="16"/>
      <c r="G20" s="16"/>
      <c r="I20" s="26"/>
    </row>
    <row r="21" spans="1:9" s="3" customFormat="1" ht="15" customHeight="1" thickBot="1">
      <c r="A21" s="46" t="s">
        <v>43</v>
      </c>
      <c r="B21" s="48" t="s">
        <v>44</v>
      </c>
      <c r="C21" s="47"/>
      <c r="D21" s="23"/>
      <c r="E21" s="17"/>
      <c r="F21" s="16"/>
      <c r="G21" s="16"/>
    </row>
    <row r="22" spans="1:9" s="3" customFormat="1" ht="15" customHeight="1" thickBot="1">
      <c r="A22" s="46" t="s">
        <v>45</v>
      </c>
      <c r="B22" s="48" t="s">
        <v>46</v>
      </c>
      <c r="C22" s="47"/>
      <c r="D22" s="23"/>
      <c r="E22" s="17"/>
      <c r="F22" s="16"/>
      <c r="G22" s="16"/>
    </row>
    <row r="23" spans="1:9" s="3" customFormat="1" ht="15" customHeight="1" thickBot="1">
      <c r="A23" s="46" t="s">
        <v>47</v>
      </c>
      <c r="B23" s="48" t="s">
        <v>48</v>
      </c>
      <c r="C23" s="47"/>
      <c r="D23" s="23"/>
      <c r="E23" s="17"/>
      <c r="F23" s="16"/>
      <c r="G23" s="16"/>
    </row>
    <row r="24" spans="1:9" s="3" customFormat="1" ht="15" customHeight="1" thickBot="1">
      <c r="A24" s="46" t="s">
        <v>64</v>
      </c>
      <c r="B24" s="48" t="s">
        <v>65</v>
      </c>
      <c r="C24" s="47"/>
      <c r="D24" s="23"/>
      <c r="E24" s="17"/>
      <c r="F24" s="16"/>
      <c r="G24" s="16"/>
    </row>
    <row r="25" spans="1:9" s="3" customFormat="1" ht="15" customHeight="1" thickBot="1">
      <c r="A25" s="46" t="s">
        <v>49</v>
      </c>
      <c r="B25" s="48" t="s">
        <v>50</v>
      </c>
      <c r="C25" s="47"/>
      <c r="D25" s="23"/>
      <c r="E25" s="17"/>
      <c r="F25" s="16"/>
      <c r="G25" s="16"/>
    </row>
    <row r="26" spans="1:9" s="3" customFormat="1" ht="15" customHeight="1" thickBot="1">
      <c r="A26" s="46" t="s">
        <v>51</v>
      </c>
      <c r="B26" s="48" t="s">
        <v>52</v>
      </c>
      <c r="C26" s="47"/>
      <c r="D26" s="23"/>
      <c r="E26" s="17"/>
      <c r="F26" s="16"/>
      <c r="G26" s="16"/>
    </row>
    <row r="27" spans="1:9" s="3" customFormat="1" ht="15" customHeight="1" thickBot="1">
      <c r="A27" s="46" t="s">
        <v>53</v>
      </c>
      <c r="B27" s="48" t="s">
        <v>54</v>
      </c>
      <c r="C27" s="47"/>
      <c r="D27" s="23"/>
      <c r="E27" s="17"/>
      <c r="F27" s="16"/>
      <c r="G27" s="16"/>
    </row>
    <row r="28" spans="1:9" s="3" customFormat="1" ht="15" customHeight="1" thickBot="1">
      <c r="A28" s="46" t="s">
        <v>55</v>
      </c>
      <c r="B28" s="48" t="s">
        <v>56</v>
      </c>
      <c r="C28" s="47"/>
      <c r="D28" s="23"/>
      <c r="E28" s="17"/>
      <c r="F28" s="16"/>
      <c r="G28" s="16"/>
    </row>
    <row r="29" spans="1:9" s="3" customFormat="1" ht="15" customHeight="1" thickBot="1">
      <c r="A29" s="46" t="s">
        <v>57</v>
      </c>
      <c r="B29" s="48" t="s">
        <v>58</v>
      </c>
      <c r="C29" s="47"/>
      <c r="D29" s="23"/>
      <c r="E29" s="17"/>
      <c r="F29" s="16"/>
      <c r="G29" s="16"/>
    </row>
    <row r="30" spans="1:9" s="3" customFormat="1" ht="15" customHeight="1" thickBot="1">
      <c r="A30" s="46" t="s">
        <v>59</v>
      </c>
      <c r="B30" s="48" t="s">
        <v>60</v>
      </c>
      <c r="C30" s="47"/>
      <c r="D30" s="23"/>
      <c r="E30" s="17"/>
      <c r="F30" s="16"/>
      <c r="G30" s="16"/>
    </row>
    <row r="31" spans="1:9" s="3" customFormat="1" ht="15" customHeight="1">
      <c r="A31" s="46" t="s">
        <v>61</v>
      </c>
      <c r="B31" s="48" t="s">
        <v>62</v>
      </c>
      <c r="C31" s="47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7" s="3" customFormat="1" ht="15" customHeight="1">
      <c r="A33" s="25"/>
      <c r="B33" s="42"/>
      <c r="C33" s="24"/>
      <c r="D33" s="23"/>
      <c r="E33" s="17"/>
      <c r="F33" s="16">
        <f>E33*10%</f>
        <v>0</v>
      </c>
      <c r="G33" s="16">
        <f>SUM(E33:F33)</f>
        <v>0</v>
      </c>
    </row>
    <row r="34" spans="1:7" s="3" customFormat="1" ht="15" customHeight="1">
      <c r="A34" s="25"/>
      <c r="B34" s="42"/>
      <c r="C34" s="24"/>
      <c r="D34" s="23"/>
      <c r="E34" s="17"/>
      <c r="F34" s="16"/>
      <c r="G34" s="16"/>
    </row>
    <row r="35" spans="1:7" s="3" customFormat="1" ht="15" customHeight="1">
      <c r="A35" s="25"/>
      <c r="B35" s="42"/>
      <c r="C35" s="24"/>
      <c r="D35" s="23"/>
      <c r="E35" s="17"/>
      <c r="F35" s="16"/>
      <c r="G35" s="16"/>
    </row>
    <row r="36" spans="1:7" s="3" customFormat="1" ht="15" customHeight="1">
      <c r="A36" s="25"/>
      <c r="B36" s="42"/>
      <c r="C36" s="24"/>
      <c r="D36" s="23"/>
      <c r="E36" s="17"/>
      <c r="F36" s="16"/>
      <c r="G36" s="16"/>
    </row>
    <row r="37" spans="1:7" s="3" customFormat="1" ht="15" customHeight="1">
      <c r="A37" s="25"/>
      <c r="B37" s="42"/>
      <c r="C37" s="24"/>
      <c r="D37" s="23"/>
      <c r="E37" s="17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5"/>
      <c r="B39" s="42"/>
      <c r="C39" s="24"/>
      <c r="D39" s="23"/>
      <c r="E39" s="17"/>
      <c r="F39" s="16"/>
      <c r="G39" s="16"/>
    </row>
    <row r="40" spans="1:7" s="3" customFormat="1" ht="15" customHeight="1">
      <c r="A40" s="25"/>
      <c r="B40" s="42"/>
      <c r="C40" s="24"/>
      <c r="D40" s="23"/>
      <c r="E40" s="17"/>
      <c r="F40" s="16"/>
      <c r="G40" s="16"/>
    </row>
    <row r="41" spans="1:7" s="3" customFormat="1" ht="15" customHeight="1">
      <c r="A41" s="25"/>
      <c r="B41" s="42"/>
      <c r="C41" s="24"/>
      <c r="D41" s="23"/>
      <c r="E41" s="17"/>
      <c r="F41" s="16"/>
      <c r="G41" s="16"/>
    </row>
    <row r="42" spans="1:7" s="3" customFormat="1" ht="15" customHeight="1">
      <c r="A42" s="22"/>
      <c r="B42" s="16"/>
      <c r="C42" s="21"/>
      <c r="D42" s="16"/>
      <c r="E42"/>
      <c r="F42" s="16"/>
      <c r="G42" s="16"/>
    </row>
    <row r="43" spans="1:7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2300000</v>
      </c>
      <c r="F44" s="12">
        <f>SUM(F16:F43)</f>
        <v>230000</v>
      </c>
      <c r="G44" s="12">
        <f>SUM(G16:G43)</f>
        <v>2530000</v>
      </c>
    </row>
    <row r="45" spans="1:7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3" workbookViewId="0">
      <selection activeCell="F17" sqref="F1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9" t="s">
        <v>21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28</v>
      </c>
      <c r="B4" s="50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/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3520000</v>
      </c>
      <c r="C11" s="4"/>
      <c r="D11" s="4"/>
      <c r="E11" s="4"/>
    </row>
    <row r="12" spans="1:7" ht="15" customHeight="1">
      <c r="A12" s="3" t="s">
        <v>14</v>
      </c>
      <c r="B12" s="35">
        <v>42695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29</v>
      </c>
      <c r="C17" s="43">
        <v>1</v>
      </c>
      <c r="D17" s="23">
        <v>3200000</v>
      </c>
      <c r="E17" s="17">
        <f>C17*D17</f>
        <v>3200000</v>
      </c>
      <c r="F17" s="16">
        <f>E17*10%</f>
        <v>320000</v>
      </c>
      <c r="G17" s="16">
        <f>SUM(E17:F17)</f>
        <v>3520000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30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31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27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32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26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33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36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37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38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23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22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25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24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35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34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3200000</v>
      </c>
      <c r="F44" s="12">
        <f>SUM(F16:F43)</f>
        <v>320000</v>
      </c>
      <c r="G44" s="12">
        <f>SUM(G16:G43)</f>
        <v>3520000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8" sqref="B8"/>
    </sheetView>
  </sheetViews>
  <sheetFormatPr defaultRowHeight="13.5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>
      <c r="B1" s="51" t="s">
        <v>66</v>
      </c>
      <c r="C1" s="51"/>
      <c r="D1" s="55"/>
      <c r="E1" s="55"/>
      <c r="F1" s="55"/>
    </row>
    <row r="2" spans="2:6">
      <c r="B2" s="51" t="s">
        <v>67</v>
      </c>
      <c r="C2" s="51"/>
      <c r="D2" s="55"/>
      <c r="E2" s="55"/>
      <c r="F2" s="55"/>
    </row>
    <row r="3" spans="2:6">
      <c r="B3" s="52"/>
      <c r="C3" s="52"/>
      <c r="D3" s="56"/>
      <c r="E3" s="56"/>
      <c r="F3" s="56"/>
    </row>
    <row r="4" spans="2:6" ht="54">
      <c r="B4" s="52" t="s">
        <v>68</v>
      </c>
      <c r="C4" s="52"/>
      <c r="D4" s="56"/>
      <c r="E4" s="56"/>
      <c r="F4" s="56"/>
    </row>
    <row r="5" spans="2:6">
      <c r="B5" s="52"/>
      <c r="C5" s="52"/>
      <c r="D5" s="56"/>
      <c r="E5" s="56"/>
      <c r="F5" s="56"/>
    </row>
    <row r="6" spans="2:6">
      <c r="B6" s="51" t="s">
        <v>69</v>
      </c>
      <c r="C6" s="51"/>
      <c r="D6" s="55"/>
      <c r="E6" s="55" t="s">
        <v>70</v>
      </c>
      <c r="F6" s="55" t="s">
        <v>71</v>
      </c>
    </row>
    <row r="7" spans="2:6" ht="14.25" thickBot="1">
      <c r="B7" s="52"/>
      <c r="C7" s="52"/>
      <c r="D7" s="56"/>
      <c r="E7" s="56"/>
      <c r="F7" s="56"/>
    </row>
    <row r="8" spans="2:6" ht="41.25" thickBot="1">
      <c r="B8" s="53" t="s">
        <v>72</v>
      </c>
      <c r="C8" s="54"/>
      <c r="D8" s="57"/>
      <c r="E8" s="57">
        <v>1</v>
      </c>
      <c r="F8" s="58" t="s">
        <v>73</v>
      </c>
    </row>
    <row r="9" spans="2:6">
      <c r="B9" s="52"/>
      <c r="C9" s="52"/>
      <c r="D9" s="56"/>
      <c r="E9" s="56"/>
      <c r="F9" s="56"/>
    </row>
    <row r="10" spans="2:6">
      <c r="B10" s="52"/>
      <c r="C10" s="52"/>
      <c r="D10" s="56"/>
      <c r="E10" s="56"/>
      <c r="F10" s="5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조립</vt:lpstr>
      <vt:lpstr>hp</vt:lpstr>
      <vt:lpstr>호환성 보고서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2016-11-21T03:34:08Z</cp:lastPrinted>
  <dcterms:created xsi:type="dcterms:W3CDTF">2014-08-19T00:52:26Z</dcterms:created>
  <dcterms:modified xsi:type="dcterms:W3CDTF">2016-11-21T04:21:59Z</dcterms:modified>
</cp:coreProperties>
</file>