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4555" windowHeight="11820"/>
  </bookViews>
  <sheets>
    <sheet name="x476 잉크" sheetId="1" r:id="rId1"/>
  </sheets>
  <calcPr calcId="145621"/>
</workbook>
</file>

<file path=xl/calcChain.xml><?xml version="1.0" encoding="utf-8"?>
<calcChain xmlns="http://schemas.openxmlformats.org/spreadsheetml/2006/main">
  <c r="E42" i="1" l="1"/>
  <c r="E41" i="1"/>
  <c r="F41" i="1" s="1"/>
  <c r="G41" i="1" s="1"/>
  <c r="F40" i="1"/>
  <c r="G40" i="1" s="1"/>
  <c r="E40" i="1"/>
  <c r="E39" i="1"/>
  <c r="E38" i="1"/>
  <c r="E37" i="1"/>
  <c r="F37" i="1" s="1"/>
  <c r="G37" i="1" s="1"/>
  <c r="F36" i="1"/>
  <c r="G36" i="1" s="1"/>
  <c r="E36" i="1"/>
  <c r="E35" i="1"/>
  <c r="E34" i="1"/>
  <c r="G33" i="1"/>
  <c r="F33" i="1"/>
  <c r="E32" i="1"/>
  <c r="E31" i="1"/>
  <c r="G28" i="1"/>
  <c r="G27" i="1"/>
  <c r="G26" i="1"/>
  <c r="G25" i="1"/>
  <c r="G24" i="1"/>
  <c r="G23" i="1"/>
  <c r="G22" i="1"/>
  <c r="G21" i="1"/>
  <c r="G20" i="1"/>
  <c r="G19" i="1"/>
  <c r="E18" i="1"/>
  <c r="E17" i="1"/>
  <c r="E16" i="1"/>
  <c r="B12" i="1"/>
  <c r="F17" i="1" l="1"/>
  <c r="G17" i="1" s="1"/>
  <c r="E43" i="1"/>
  <c r="G18" i="1"/>
  <c r="G32" i="1"/>
  <c r="G38" i="1"/>
  <c r="G39" i="1"/>
  <c r="G42" i="1"/>
  <c r="F18" i="1"/>
  <c r="F32" i="1"/>
  <c r="F35" i="1"/>
  <c r="G35" i="1" s="1"/>
  <c r="F39" i="1"/>
  <c r="F16" i="1"/>
  <c r="F31" i="1"/>
  <c r="G31" i="1" s="1"/>
  <c r="F34" i="1"/>
  <c r="G34" i="1" s="1"/>
  <c r="F38" i="1"/>
  <c r="F42" i="1"/>
  <c r="F43" i="1" l="1"/>
  <c r="G16" i="1"/>
  <c r="G43" i="1" s="1"/>
  <c r="B11" i="1" s="1"/>
</calcChain>
</file>

<file path=xl/sharedStrings.xml><?xml version="1.0" encoding="utf-8"?>
<sst xmlns="http://schemas.openxmlformats.org/spreadsheetml/2006/main" count="47" uniqueCount="47">
  <si>
    <t>견     적     서</t>
    <phoneticPr fontId="3" type="noConversion"/>
  </si>
  <si>
    <t>귀하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</si>
  <si>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</si>
  <si>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</si>
  <si>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</si>
  <si>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</si>
  <si>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</si>
  <si>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</si>
  <si>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</si>
  <si>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</si>
  <si>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</si>
  <si>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</si>
  <si>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</si>
  <si>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</si>
  <si>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복합기렌탈</t>
    <phoneticPr fontId="3" type="noConversion"/>
  </si>
  <si>
    <t>HP X476DW</t>
    <phoneticPr fontId="3" type="noConversion"/>
  </si>
  <si>
    <t>A4 컬러 잉크젯 복합기</t>
    <phoneticPr fontId="3" type="noConversion"/>
  </si>
  <si>
    <t>1200dpi 고화질 인쇄 및 복사 품질</t>
    <phoneticPr fontId="3" type="noConversion"/>
  </si>
  <si>
    <t>검정/컬러 분당 55매 출력속도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</si>
  <si>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</si>
  <si>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</si>
  <si>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</si>
  <si>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고속 3초 팩스 기본</t>
    <phoneticPr fontId="3" type="noConversion"/>
  </si>
  <si>
    <t>DADF 급지용량 : 50매</t>
    <phoneticPr fontId="3" type="noConversion"/>
  </si>
  <si>
    <t>용지급지장치 550장 카세트 1ea + 50매 수동급지함</t>
    <phoneticPr fontId="3" type="noConversion"/>
  </si>
  <si>
    <t>렌탈조건</t>
    <phoneticPr fontId="3" type="noConversion"/>
  </si>
  <si>
    <t>검정 기본 2,000매 제공 (추가 장당 10원)</t>
    <phoneticPr fontId="3" type="noConversion"/>
  </si>
  <si>
    <t>컬러 기본 1,000매 제공 (추가 장당 50원)</t>
    <phoneticPr fontId="3" type="noConversion"/>
  </si>
  <si>
    <t>* 결제계좌 : 신한 110-138-600484 씨넷 조규장</t>
    <phoneticPr fontId="3" type="noConversion"/>
  </si>
  <si>
    <t>합       계</t>
    <phoneticPr fontId="3" type="noConversion"/>
  </si>
  <si>
    <t>* 견적담당 :  유지현(010-3705-8078)</t>
    <phoneticPr fontId="3" type="noConversion"/>
  </si>
  <si>
    <t xml:space="preserve">* REMARK </t>
    <phoneticPr fontId="3" type="noConversion"/>
  </si>
  <si>
    <t xml:space="preserve">1. 복합기 렌탈시 프린터 소모품 및 유지보수 비용은 별도로 청구되지 않습니다. </t>
    <phoneticPr fontId="3" type="noConversion"/>
  </si>
  <si>
    <t>구민주님</t>
    <phoneticPr fontId="3" type="noConversion"/>
  </si>
  <si>
    <t>이메일 :</t>
    <phoneticPr fontId="3" type="noConversion"/>
  </si>
  <si>
    <t>koo.co.kr@hotmail.com</t>
    <phoneticPr fontId="3" type="noConversion"/>
  </si>
  <si>
    <t>데스크탑렌탈</t>
    <phoneticPr fontId="3" type="noConversion"/>
  </si>
  <si>
    <t>HP 400 G2</t>
    <phoneticPr fontId="3" type="noConversion"/>
  </si>
  <si>
    <t>인텔 i5-4590 쿼드코어</t>
    <phoneticPr fontId="3" type="noConversion"/>
  </si>
  <si>
    <t>8GB DDR3 Memory</t>
    <phoneticPr fontId="3" type="noConversion"/>
  </si>
  <si>
    <t>128GB SSD / 500GB SSD</t>
    <phoneticPr fontId="3" type="noConversion"/>
  </si>
  <si>
    <t>DVD Super multi</t>
    <phoneticPr fontId="3" type="noConversion"/>
  </si>
  <si>
    <t>윈도우 7 Pro 64bit</t>
    <phoneticPr fontId="3" type="noConversion"/>
  </si>
  <si>
    <t>모니터렌탈</t>
    <phoneticPr fontId="3" type="noConversion"/>
  </si>
  <si>
    <t>hp 27er (27인치)</t>
    <phoneticPr fontId="3" type="noConversion"/>
  </si>
  <si>
    <t>2. 기본렌탈기간은 1년약정이며, 신품 기준가격입니다.</t>
    <phoneticPr fontId="3" type="noConversion"/>
  </si>
  <si>
    <t>육림고개상점과 청년상인        창업지원 사업단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</si>
</sst>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0"/>
      <color rgb="FFFF000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8" fillId="0" borderId="10" xfId="0" applyFont="1" applyBorder="1" applyAlignment="1">
      <alignment horizontal="center"/>
    </xf>
    <xf numFmtId="41" fontId="4" fillId="0" borderId="10" xfId="1" applyFont="1" applyBorder="1" applyAlignment="1">
      <alignment horizontal="left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9" fillId="0" borderId="10" xfId="1" applyFont="1" applyBorder="1" applyAlignment="1">
      <alignment horizontal="left"/>
    </xf>
    <xf numFmtId="41" fontId="4" fillId="0" borderId="10" xfId="1" applyFont="1" applyBorder="1" applyAlignment="1"/>
    <xf numFmtId="41" fontId="9" fillId="0" borderId="10" xfId="1" applyFont="1" applyBorder="1" applyAlignment="1"/>
    <xf numFmtId="0" fontId="4" fillId="0" borderId="10" xfId="0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10" fillId="0" borderId="0" xfId="3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o.co.kr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zoomScaleNormal="100" workbookViewId="0">
      <selection activeCell="B6" activeCellId="1" sqref="F26 B6"/>
    </sheetView>
  </sheetViews>
  <sheetFormatPr defaultColWidth="8.88671875"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46</v>
      </c>
      <c r="B4" s="51"/>
      <c r="C4" s="7" t="s">
        <v>1</v>
      </c>
      <c r="D4" s="4"/>
      <c r="E4" s="4"/>
    </row>
    <row r="5" spans="1:7" ht="15" customHeight="1" x14ac:dyDescent="0.15">
      <c r="A5" s="8"/>
      <c r="B5" s="9"/>
      <c r="C5" s="10"/>
      <c r="D5" s="4"/>
      <c r="E5" s="4"/>
    </row>
    <row r="6" spans="1:7" ht="15" customHeight="1" x14ac:dyDescent="0.15">
      <c r="A6" s="8" t="s">
        <v>34</v>
      </c>
      <c r="B6" s="49" t="s">
        <v>35</v>
      </c>
      <c r="C6" s="4"/>
      <c r="D6" s="4"/>
      <c r="E6" s="4"/>
    </row>
    <row r="7" spans="1:7" ht="15" customHeight="1" x14ac:dyDescent="0.15">
      <c r="A7" s="8" t="s">
        <v>2</v>
      </c>
      <c r="B7" s="9" t="s">
        <v>33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3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4</v>
      </c>
      <c r="B11" s="12">
        <f>G43</f>
        <v>132000</v>
      </c>
      <c r="C11" s="4"/>
      <c r="D11" s="4"/>
      <c r="E11" s="4"/>
    </row>
    <row r="12" spans="1:7" ht="15" customHeight="1" x14ac:dyDescent="0.15">
      <c r="A12" s="2" t="s">
        <v>5</v>
      </c>
      <c r="B12" s="13">
        <f ca="1">NOW()</f>
        <v>42565.707959375002</v>
      </c>
      <c r="C12" s="4"/>
      <c r="D12" s="4"/>
      <c r="E12" s="4"/>
    </row>
    <row r="13" spans="1:7" ht="15" customHeight="1" x14ac:dyDescent="0.15">
      <c r="A13" s="2" t="s">
        <v>6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7</v>
      </c>
      <c r="B15" s="15" t="s">
        <v>8</v>
      </c>
      <c r="C15" s="16" t="s">
        <v>9</v>
      </c>
      <c r="D15" s="16" t="s">
        <v>10</v>
      </c>
      <c r="E15" s="17" t="s">
        <v>11</v>
      </c>
      <c r="F15" s="17" t="s">
        <v>12</v>
      </c>
      <c r="G15" s="16" t="s">
        <v>13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14</v>
      </c>
      <c r="B17" s="26" t="s">
        <v>15</v>
      </c>
      <c r="C17" s="20">
        <v>1</v>
      </c>
      <c r="D17" s="27">
        <v>70000</v>
      </c>
      <c r="E17" s="22">
        <f>C17*D17</f>
        <v>70000</v>
      </c>
      <c r="F17" s="23">
        <f>E17*10%</f>
        <v>7000</v>
      </c>
      <c r="G17" s="23">
        <f t="shared" si="0"/>
        <v>77000</v>
      </c>
    </row>
    <row r="18" spans="1:7" s="2" customFormat="1" ht="15" customHeight="1" x14ac:dyDescent="0.15">
      <c r="A18" s="28"/>
      <c r="B18" s="29" t="s">
        <v>16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26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30" t="s">
        <v>17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31" t="s">
        <v>18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32"/>
      <c r="B22" s="30" t="s">
        <v>19</v>
      </c>
      <c r="C22" s="33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32"/>
      <c r="B23" s="30" t="s">
        <v>20</v>
      </c>
      <c r="C23" s="34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32"/>
      <c r="B24" s="30" t="s">
        <v>21</v>
      </c>
      <c r="C24" s="34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5"/>
      <c r="B25" s="30" t="s">
        <v>22</v>
      </c>
      <c r="C25" s="34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5"/>
      <c r="B26" s="36" t="s">
        <v>23</v>
      </c>
      <c r="C26" s="34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5"/>
      <c r="B27" s="23" t="s">
        <v>24</v>
      </c>
      <c r="C27" s="34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5"/>
      <c r="B28" s="36"/>
      <c r="C28" s="34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5"/>
      <c r="B29" s="36"/>
      <c r="C29" s="34"/>
      <c r="D29" s="27"/>
      <c r="E29" s="27"/>
      <c r="F29" s="23"/>
      <c r="G29" s="23"/>
    </row>
    <row r="30" spans="1:7" s="2" customFormat="1" ht="15" customHeight="1" x14ac:dyDescent="0.15">
      <c r="A30" s="35" t="s">
        <v>25</v>
      </c>
      <c r="B30" s="36" t="s">
        <v>26</v>
      </c>
      <c r="C30" s="34"/>
      <c r="D30" s="27"/>
      <c r="E30" s="27"/>
      <c r="F30" s="23"/>
      <c r="G30" s="23"/>
    </row>
    <row r="31" spans="1:7" s="2" customFormat="1" ht="15" customHeight="1" x14ac:dyDescent="0.15">
      <c r="A31" s="35"/>
      <c r="B31" s="36" t="s">
        <v>27</v>
      </c>
      <c r="C31" s="34"/>
      <c r="D31" s="27"/>
      <c r="E31" s="27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5"/>
      <c r="B32" s="36"/>
      <c r="C32" s="34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5"/>
      <c r="B33" s="36"/>
      <c r="C33" s="34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5" t="s">
        <v>36</v>
      </c>
      <c r="B34" s="36" t="s">
        <v>37</v>
      </c>
      <c r="C34" s="34">
        <v>1</v>
      </c>
      <c r="D34" s="27">
        <v>40000</v>
      </c>
      <c r="E34" s="27">
        <f t="shared" ref="E34:E42" si="4">C34*D34</f>
        <v>40000</v>
      </c>
      <c r="F34" s="23">
        <f t="shared" si="2"/>
        <v>4000</v>
      </c>
      <c r="G34" s="23">
        <f t="shared" si="3"/>
        <v>44000</v>
      </c>
    </row>
    <row r="35" spans="1:7" s="2" customFormat="1" ht="15" customHeight="1" x14ac:dyDescent="0.15">
      <c r="A35" s="35"/>
      <c r="B35" s="36" t="s">
        <v>38</v>
      </c>
      <c r="C35" s="34"/>
      <c r="D35" s="27"/>
      <c r="E35" s="27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5"/>
      <c r="B36" s="36" t="s">
        <v>39</v>
      </c>
      <c r="C36" s="34"/>
      <c r="D36" s="27"/>
      <c r="E36" s="27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5"/>
      <c r="B37" s="36" t="s">
        <v>40</v>
      </c>
      <c r="C37" s="34"/>
      <c r="D37" s="27"/>
      <c r="E37" s="27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5"/>
      <c r="B38" s="36" t="s">
        <v>41</v>
      </c>
      <c r="C38" s="34"/>
      <c r="D38" s="27"/>
      <c r="E38" s="27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5"/>
      <c r="B39" s="36" t="s">
        <v>42</v>
      </c>
      <c r="C39" s="34"/>
      <c r="D39" s="27"/>
      <c r="E39" s="27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5"/>
      <c r="B40" s="36"/>
      <c r="C40" s="34"/>
      <c r="D40" s="23"/>
      <c r="E40" s="34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5" t="s">
        <v>43</v>
      </c>
      <c r="B41" s="36" t="s">
        <v>44</v>
      </c>
      <c r="C41" s="34">
        <v>1</v>
      </c>
      <c r="D41" s="23">
        <v>10000</v>
      </c>
      <c r="E41" s="34">
        <f t="shared" si="4"/>
        <v>10000</v>
      </c>
      <c r="F41" s="23">
        <f t="shared" si="2"/>
        <v>1000</v>
      </c>
      <c r="G41" s="23">
        <f t="shared" si="3"/>
        <v>11000</v>
      </c>
    </row>
    <row r="42" spans="1:7" s="2" customFormat="1" ht="15" customHeight="1" thickBot="1" x14ac:dyDescent="0.2">
      <c r="A42" s="37"/>
      <c r="B42" s="37"/>
      <c r="C42" s="38"/>
      <c r="D42" s="39"/>
      <c r="E42" s="38">
        <f t="shared" si="4"/>
        <v>0</v>
      </c>
      <c r="F42" s="39">
        <f t="shared" si="2"/>
        <v>0</v>
      </c>
      <c r="G42" s="23">
        <f t="shared" si="3"/>
        <v>0</v>
      </c>
    </row>
    <row r="43" spans="1:7" s="2" customFormat="1" ht="15" customHeight="1" x14ac:dyDescent="0.15">
      <c r="A43" s="40" t="s">
        <v>28</v>
      </c>
      <c r="B43" s="9"/>
      <c r="C43" s="6"/>
      <c r="D43" s="41" t="s">
        <v>29</v>
      </c>
      <c r="E43" s="42">
        <f>SUM(E16:E42)</f>
        <v>120000</v>
      </c>
      <c r="F43" s="43">
        <f>SUM(F16:F42)</f>
        <v>12000</v>
      </c>
      <c r="G43" s="43">
        <f>SUM(G16:G42)</f>
        <v>132000</v>
      </c>
    </row>
    <row r="44" spans="1:7" s="2" customFormat="1" ht="15" customHeight="1" thickBot="1" x14ac:dyDescent="0.2">
      <c r="A44" s="44" t="s">
        <v>30</v>
      </c>
      <c r="B44" s="45"/>
      <c r="C44" s="46"/>
      <c r="D44" s="47"/>
      <c r="E44" s="48"/>
      <c r="F44" s="47"/>
      <c r="G44" s="47"/>
    </row>
    <row r="45" spans="1:7" s="2" customFormat="1" ht="15" customHeight="1" x14ac:dyDescent="0.15">
      <c r="A45" s="2" t="s">
        <v>31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32</v>
      </c>
      <c r="C46" s="4"/>
      <c r="D46" s="4"/>
      <c r="E46" s="4"/>
      <c r="F46" s="4"/>
      <c r="G46" s="4"/>
    </row>
    <row r="47" spans="1:7" ht="15" customHeight="1" x14ac:dyDescent="0.15">
      <c r="A47" s="1" t="s">
        <v>45</v>
      </c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x476 잉크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2016-07-14T07:46:04Z</cp:lastPrinted>
  <dcterms:created xsi:type="dcterms:W3CDTF">2016-07-14T07:40:05Z</dcterms:created>
  <dcterms:modified xsi:type="dcterms:W3CDTF">2016-07-14T08:03:03Z</dcterms:modified>
</cp:coreProperties>
</file>