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27" i="6" l="1"/>
  <c r="D17" i="6" l="1"/>
  <c r="E17" i="6" l="1"/>
  <c r="F17" i="6" s="1"/>
  <c r="G17" i="6" s="1"/>
  <c r="E27" i="6"/>
  <c r="F27" i="6" s="1"/>
  <c r="E28" i="6"/>
  <c r="F28" i="6" s="1"/>
  <c r="G28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<sst xmlns="http://schemas.openxmlformats.org/spreadsheetml/2006/main" count="38" uniqueCount="33">
  <si>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</si>
  <si>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</si>
  <si>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</si>
  <si>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</si>
  <si>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</si>
  <si>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</si>
  <si>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</si>
  <si>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</si>
  <si>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</si>
  <si>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</si>
  <si>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</si>
  <si>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</si>
  <si>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</si>
  <si>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</si>
  <si>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</si>
  <si>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</si>
  <si>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</si>
  <si>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</si>
  <si>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</si>
  <si>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</si>
  <si>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</si>
  <si>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</si>
  <si>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15.6" IPS 광시야각 (1920 x 1080)</t>
    <phoneticPr fontId="2" type="noConversion"/>
  </si>
  <si>
    <t>8GB DDR3L Memory</t>
    <phoneticPr fontId="2" type="noConversion"/>
  </si>
  <si>
    <t>256GB SSD / 1TB HDD</t>
    <phoneticPr fontId="2" type="noConversion"/>
  </si>
  <si>
    <t>Windows 10 Pro</t>
    <phoneticPr fontId="2" type="noConversion"/>
  </si>
  <si>
    <t>nVidia Geforce GTX950M 4GB</t>
    <phoneticPr fontId="2" type="noConversion"/>
  </si>
  <si>
    <t>장우영</t>
    <phoneticPr fontId="2" type="noConversion"/>
  </si>
  <si>
    <t>128GB SSD / 1TB HDD</t>
    <phoneticPr fontId="2" type="noConversion"/>
  </si>
  <si>
    <t>인텔 i5-6300HQ (쿼드코어 2.3GHz / 터보부스트 3.2GHz / 6MB 캐시)</t>
    <phoneticPr fontId="2" type="noConversion"/>
  </si>
  <si>
    <t>인텔 i7-6700HQ (쿼드코어 2.6GHz / 터보부스트 3.5GHz / 6MB 캐시)</t>
    <phoneticPr fontId="2" type="noConversion"/>
  </si>
  <si>
    <t>hp 15-ak011 CTO</t>
    <phoneticPr fontId="2" type="noConversion"/>
  </si>
  <si>
    <t>hp 15-ak010 CTO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</si>
</sst>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28" sqref="B2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27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2500000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42426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1</v>
      </c>
      <c r="D17" s="23">
        <f>1200000/1.1</f>
        <v>1090909.0909090908</v>
      </c>
      <c r="E17" s="19">
        <f t="shared" si="0"/>
        <v>1090909.0909090908</v>
      </c>
      <c r="F17" s="20">
        <f t="shared" si="1"/>
        <v>109090.90909090909</v>
      </c>
      <c r="G17" s="20">
        <f t="shared" si="2"/>
        <v>1200000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29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22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25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 t="s">
        <v>21</v>
      </c>
      <c r="B27" s="22" t="s">
        <v>32</v>
      </c>
      <c r="C27" s="17">
        <v>1</v>
      </c>
      <c r="D27" s="23">
        <f>1300000/1.1</f>
        <v>1181818.1818181816</v>
      </c>
      <c r="E27" s="19">
        <f t="shared" ref="E27" si="3">C27*D27</f>
        <v>1181818.1818181816</v>
      </c>
      <c r="F27" s="20">
        <f>E27*10%</f>
        <v>118181.81818181818</v>
      </c>
      <c r="G27" s="20">
        <f t="shared" ref="G27" si="4">SUM(E27:F27)</f>
        <v>1299999.9999999998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 t="s">
        <v>30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23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28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22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26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 t="s">
        <v>25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2272727.2727272725</v>
      </c>
      <c r="F45" s="33">
        <f>SUM(F16:F44)</f>
        <v>227272.72727272726</v>
      </c>
      <c r="G45" s="33">
        <f>SUM(G16:G44)</f>
        <v>2500000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2016-02-29T02:53:48Z</cp:lastPrinted>
  <dcterms:created xsi:type="dcterms:W3CDTF">2001-08-16T09:14:24Z</dcterms:created>
  <dcterms:modified xsi:type="dcterms:W3CDTF">2016-03-16T10:25:59Z</dcterms:modified>
</cp:coreProperties>
</file>