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E24" i="3" l="1"/>
  <c r="D23" i="3"/>
  <c r="E23" i="3" s="1"/>
  <c r="E22" i="3"/>
  <c r="F22" i="3" s="1"/>
  <c r="G22" i="3" s="1"/>
  <c r="D21" i="3"/>
  <c r="E21" i="3" s="1"/>
  <c r="F20" i="3"/>
  <c r="G20" i="3" s="1"/>
  <c r="E20" i="3"/>
  <c r="E19" i="3"/>
  <c r="D19" i="3"/>
  <c r="E17" i="3"/>
  <c r="D17" i="3"/>
  <c r="F23" i="3" l="1"/>
  <c r="G23" i="3"/>
  <c r="F21" i="3"/>
  <c r="G21" i="3" s="1"/>
  <c r="G24" i="3"/>
  <c r="F17" i="3"/>
  <c r="G17" i="3" s="1"/>
  <c r="F19" i="3"/>
  <c r="G19" i="3" s="1"/>
  <c r="F24" i="3"/>
  <c r="F44" i="3" l="1"/>
  <c r="G44" i="3"/>
  <c r="B11" i="3" s="1"/>
  <c r="E44" i="3"/>
</calcChain>
</file>

<file path=xl/sharedStrings.xml><?xml version="1.0" encoding="utf-8"?>
<sst xmlns="http://schemas.openxmlformats.org/spreadsheetml/2006/main" count="30" uniqueCount="30">
  <si>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</si>
  <si>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</si>
  <si>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</si>
  <si>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</si>
  <si>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</si>
  <si>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</si>
  <si>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</si>
  <si>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</si>
  <si>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</si>
  <si>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</si>
  <si>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</si>
  <si>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</si>
  <si>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</si>
  <si>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</si>
  <si>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</si>
  <si>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</si>
  <si>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</si>
  <si>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</si>
  <si>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</si>
  <si>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</si>
  <si>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</si>
  <si>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CPU</t>
    <phoneticPr fontId="3" type="noConversion"/>
  </si>
  <si>
    <t>스카이레이크 i5 6600[3.3G]</t>
    <phoneticPr fontId="3" type="noConversion"/>
  </si>
  <si>
    <t>메모리</t>
    <phoneticPr fontId="3" type="noConversion"/>
  </si>
  <si>
    <t>8G DDR4-17000</t>
    <phoneticPr fontId="3" type="noConversion"/>
  </si>
  <si>
    <t>그래픽카드</t>
    <phoneticPr fontId="3" type="noConversion"/>
  </si>
  <si>
    <t>지포스 GTX750</t>
    <phoneticPr fontId="3" type="noConversion"/>
  </si>
  <si>
    <t>하드디스크</t>
    <phoneticPr fontId="3" type="noConversion"/>
  </si>
  <si>
    <t>1TB/SATA3/64MB/7200rpm</t>
    <phoneticPr fontId="3" type="noConversion"/>
  </si>
  <si>
    <t>강원대학교산학협력단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</si>
</sst>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J11" sqref="J1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2" t="s">
        <v>20</v>
      </c>
      <c r="B1" s="52"/>
      <c r="C1" s="52"/>
      <c r="D1" s="52"/>
      <c r="E1" s="52"/>
      <c r="F1" s="52"/>
      <c r="G1" s="52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3" t="s">
        <v>29</v>
      </c>
      <c r="B4" s="53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770000</v>
      </c>
      <c r="C11" s="4"/>
      <c r="D11" s="4"/>
      <c r="E11" s="4"/>
    </row>
    <row r="12" spans="1:7" ht="15" customHeight="1">
      <c r="A12" s="3" t="s">
        <v>13</v>
      </c>
      <c r="B12" s="35">
        <v>42404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27</v>
      </c>
      <c r="B17" s="42" t="s">
        <v>28</v>
      </c>
      <c r="C17" s="47">
        <v>3</v>
      </c>
      <c r="D17" s="46">
        <f>68000/1.1</f>
        <v>61818.181818181816</v>
      </c>
      <c r="E17" s="45">
        <f t="shared" ref="E17" si="0">C17*D17</f>
        <v>185454.54545454544</v>
      </c>
      <c r="F17" s="44">
        <f t="shared" ref="F17" si="1">E17*10%</f>
        <v>18545.454545454544</v>
      </c>
      <c r="G17" s="44">
        <f t="shared" ref="G17" si="2">SUM(E17:F17)</f>
        <v>204000</v>
      </c>
      <c r="I17" s="26"/>
    </row>
    <row r="18" spans="1:12" s="3" customFormat="1" ht="15" customHeight="1">
      <c r="A18" s="48"/>
      <c r="B18" s="42"/>
      <c r="C18" s="47"/>
      <c r="D18" s="46"/>
      <c r="E18" s="45"/>
      <c r="F18" s="44"/>
      <c r="G18" s="44"/>
    </row>
    <row r="19" spans="1:12" s="3" customFormat="1" ht="15" customHeight="1">
      <c r="A19" s="48" t="s">
        <v>23</v>
      </c>
      <c r="B19" s="42" t="s">
        <v>24</v>
      </c>
      <c r="C19" s="47">
        <v>2</v>
      </c>
      <c r="D19" s="46">
        <f>49000/1.1</f>
        <v>44545.454545454544</v>
      </c>
      <c r="E19" s="45">
        <f t="shared" ref="E19:E24" si="3">C19*D19</f>
        <v>89090.909090909088</v>
      </c>
      <c r="F19" s="44">
        <f t="shared" ref="F19:F24" si="4">E19*10%</f>
        <v>8909.0909090909099</v>
      </c>
      <c r="G19" s="44">
        <f t="shared" ref="G19:G24" si="5">SUM(E19:F19)</f>
        <v>98000</v>
      </c>
    </row>
    <row r="20" spans="1:12" s="3" customFormat="1" ht="15" customHeight="1">
      <c r="A20" s="48"/>
      <c r="B20" s="42"/>
      <c r="C20" s="47"/>
      <c r="D20" s="46"/>
      <c r="E20" s="45">
        <f t="shared" si="3"/>
        <v>0</v>
      </c>
      <c r="F20" s="44">
        <f t="shared" si="4"/>
        <v>0</v>
      </c>
      <c r="G20" s="44">
        <f t="shared" si="5"/>
        <v>0</v>
      </c>
      <c r="I20" s="26"/>
    </row>
    <row r="21" spans="1:12" s="3" customFormat="1" ht="15" customHeight="1">
      <c r="A21" s="48" t="s">
        <v>25</v>
      </c>
      <c r="B21" s="42" t="s">
        <v>26</v>
      </c>
      <c r="C21" s="47">
        <v>1</v>
      </c>
      <c r="D21" s="46">
        <f>157000/1.1</f>
        <v>142727.27272727271</v>
      </c>
      <c r="E21" s="45">
        <f t="shared" si="3"/>
        <v>142727.27272727271</v>
      </c>
      <c r="F21" s="44">
        <f t="shared" si="4"/>
        <v>14272.727272727272</v>
      </c>
      <c r="G21" s="44">
        <f t="shared" si="5"/>
        <v>156999.99999999997</v>
      </c>
    </row>
    <row r="22" spans="1:12" s="3" customFormat="1" ht="15" customHeight="1">
      <c r="A22" s="48"/>
      <c r="B22" s="42"/>
      <c r="C22" s="47"/>
      <c r="D22" s="46"/>
      <c r="E22" s="45">
        <f t="shared" si="3"/>
        <v>0</v>
      </c>
      <c r="F22" s="44">
        <f t="shared" si="4"/>
        <v>0</v>
      </c>
      <c r="G22" s="44">
        <f t="shared" si="5"/>
        <v>0</v>
      </c>
    </row>
    <row r="23" spans="1:12" s="3" customFormat="1" ht="15" customHeight="1">
      <c r="A23" s="48" t="s">
        <v>21</v>
      </c>
      <c r="B23" s="48" t="s">
        <v>22</v>
      </c>
      <c r="C23" s="49">
        <v>1</v>
      </c>
      <c r="D23" s="46">
        <f>311000/1.1</f>
        <v>282727.27272727271</v>
      </c>
      <c r="E23" s="45">
        <f>C23*D23</f>
        <v>282727.27272727271</v>
      </c>
      <c r="F23" s="44">
        <f>E23*10%</f>
        <v>28272.727272727272</v>
      </c>
      <c r="G23" s="44">
        <f>SUM(E23:F23)</f>
        <v>311000</v>
      </c>
    </row>
    <row r="24" spans="1:12" s="3" customFormat="1" ht="15" customHeight="1">
      <c r="A24" s="48"/>
      <c r="B24" s="48"/>
      <c r="C24" s="47"/>
      <c r="D24" s="46"/>
      <c r="E24" s="45">
        <f t="shared" ref="E24" si="6">C24*D24</f>
        <v>0</v>
      </c>
      <c r="F24" s="44">
        <f t="shared" ref="F24" si="7">E24*10%</f>
        <v>0</v>
      </c>
      <c r="G24" s="44">
        <f t="shared" ref="G24" si="8">SUM(E24:F24)</f>
        <v>0</v>
      </c>
    </row>
    <row r="25" spans="1:12" s="3" customFormat="1" ht="15" customHeight="1">
      <c r="A25" s="48"/>
      <c r="B25" s="48"/>
      <c r="C25" s="49"/>
      <c r="D25" s="46"/>
      <c r="E25" s="45"/>
      <c r="F25" s="44"/>
      <c r="G25" s="44"/>
    </row>
    <row r="26" spans="1:12" s="3" customFormat="1" ht="15" customHeight="1">
      <c r="A26" s="48"/>
      <c r="B26" s="48"/>
      <c r="C26" s="47"/>
      <c r="D26" s="46"/>
      <c r="E26" s="45"/>
      <c r="F26" s="44"/>
      <c r="G26" s="44"/>
    </row>
    <row r="27" spans="1:12" s="3" customFormat="1" ht="15" customHeight="1">
      <c r="A27" s="25"/>
      <c r="B27" s="42"/>
      <c r="C27" s="24"/>
      <c r="D27" s="23"/>
      <c r="E27" s="45"/>
      <c r="F27" s="44"/>
      <c r="G27" s="44"/>
    </row>
    <row r="28" spans="1:12" s="3" customFormat="1" ht="15" customHeight="1">
      <c r="A28" s="25"/>
      <c r="B28" s="42"/>
      <c r="C28" s="24"/>
      <c r="D28" s="23"/>
      <c r="E28" s="45"/>
      <c r="F28" s="44"/>
      <c r="G28" s="44"/>
    </row>
    <row r="29" spans="1:12" s="3" customFormat="1" ht="15" customHeight="1">
      <c r="A29" s="25"/>
      <c r="B29" s="42"/>
      <c r="C29" s="24"/>
      <c r="D29" s="23"/>
      <c r="E29" s="45"/>
      <c r="F29" s="44"/>
      <c r="G29" s="44"/>
    </row>
    <row r="30" spans="1:12" s="3" customFormat="1" ht="15" customHeight="1">
      <c r="A30" s="25"/>
      <c r="B30" s="42"/>
      <c r="C30" s="24"/>
      <c r="D30" s="23"/>
      <c r="E30" s="45"/>
      <c r="F30" s="44"/>
      <c r="G30" s="16"/>
      <c r="L30" s="42"/>
    </row>
    <row r="31" spans="1:12" s="3" customFormat="1" ht="15" customHeight="1">
      <c r="A31" s="25"/>
      <c r="B31" s="42"/>
      <c r="C31" s="24"/>
      <c r="D31" s="23"/>
      <c r="E31" s="45"/>
      <c r="F31" s="44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17"/>
      <c r="F34" s="16"/>
      <c r="G34" s="16"/>
    </row>
    <row r="35" spans="1:10" s="3" customFormat="1" ht="15" customHeight="1">
      <c r="A35" s="48"/>
      <c r="B35" s="42"/>
      <c r="C35" s="47"/>
      <c r="D35" s="46"/>
      <c r="E35" s="17"/>
      <c r="F35" s="16"/>
      <c r="G35" s="16"/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700000</v>
      </c>
      <c r="F44" s="12">
        <f>SUM(F16:F43)</f>
        <v>70000</v>
      </c>
      <c r="G44" s="12">
        <f>SUM(G16:G43)</f>
        <v>770000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2016-02-25T03:03:39Z</dcterms:modified>
</cp:coreProperties>
</file>