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 activeTab="1"/>
  </bookViews>
  <sheets>
    <sheet name="6300" sheetId="3" r:id="rId1"/>
    <sheet name="5000" sheetId="2" r:id="rId2"/>
  </sheets>
  <calcPr calcId="145621"/>
</workbook>
</file>

<file path=xl/calcChain.xml><?xml version="1.0" encoding="utf-8"?>
<calcChain xmlns="http://schemas.openxmlformats.org/spreadsheetml/2006/main">
  <c r="G44" i="3" l="1"/>
  <c r="F44" i="3"/>
  <c r="F43" i="3"/>
  <c r="G43" i="3" s="1"/>
  <c r="G42" i="3"/>
  <c r="F42" i="3"/>
  <c r="F41" i="3"/>
  <c r="G41" i="3" s="1"/>
  <c r="G40" i="3"/>
  <c r="F40" i="3"/>
  <c r="F39" i="3"/>
  <c r="G39" i="3" s="1"/>
  <c r="G38" i="3"/>
  <c r="F38" i="3"/>
  <c r="F37" i="3"/>
  <c r="G37" i="3" s="1"/>
  <c r="G36" i="3"/>
  <c r="F36" i="3"/>
  <c r="F35" i="3"/>
  <c r="G35" i="3" s="1"/>
  <c r="G34" i="3"/>
  <c r="F34" i="3"/>
  <c r="F33" i="3"/>
  <c r="G33" i="3" s="1"/>
  <c r="G32" i="3"/>
  <c r="F32" i="3"/>
  <c r="F31" i="3"/>
  <c r="G31" i="3" s="1"/>
  <c r="G30" i="3"/>
  <c r="F30" i="3"/>
  <c r="F29" i="3"/>
  <c r="G29" i="3" s="1"/>
  <c r="G28" i="3"/>
  <c r="F28" i="3"/>
  <c r="F27" i="3"/>
  <c r="G27" i="3" s="1"/>
  <c r="G26" i="3"/>
  <c r="F26" i="3"/>
  <c r="F25" i="3"/>
  <c r="G25" i="3" s="1"/>
  <c r="G24" i="3"/>
  <c r="F24" i="3"/>
  <c r="F23" i="3"/>
  <c r="G23" i="3" s="1"/>
  <c r="G22" i="3"/>
  <c r="F22" i="3"/>
  <c r="F21" i="3"/>
  <c r="G21" i="3" s="1"/>
  <c r="G20" i="3"/>
  <c r="F20" i="3"/>
  <c r="F19" i="3"/>
  <c r="G19" i="3" s="1"/>
  <c r="G18" i="3"/>
  <c r="F18" i="3"/>
  <c r="E17" i="3"/>
  <c r="E16" i="3"/>
  <c r="F16" i="3" s="1"/>
  <c r="F17" i="3" l="1"/>
  <c r="F45" i="3" s="1"/>
  <c r="E45" i="3"/>
  <c r="G16" i="3"/>
  <c r="G17" i="3" l="1"/>
  <c r="G45" i="3"/>
  <c r="B11" i="3" s="1"/>
  <c r="E17" i="2" l="1"/>
  <c r="E45" i="2" l="1"/>
  <c r="F20" i="2"/>
  <c r="G20" i="2" s="1"/>
  <c r="F21" i="2"/>
  <c r="G21" i="2"/>
  <c r="F22" i="2"/>
  <c r="G23" i="2"/>
  <c r="F23" i="2"/>
  <c r="F24" i="2"/>
  <c r="G24" i="2"/>
  <c r="F25" i="2"/>
  <c r="G25" i="2"/>
  <c r="F26" i="2"/>
  <c r="G27" i="2"/>
  <c r="F27" i="2"/>
  <c r="F28" i="2"/>
  <c r="G28" i="2"/>
  <c r="F29" i="2"/>
  <c r="G29" i="2"/>
  <c r="G31" i="2"/>
  <c r="F31" i="2"/>
  <c r="F32" i="2"/>
  <c r="G32" i="2"/>
  <c r="F33" i="2"/>
  <c r="G33" i="2"/>
  <c r="F34" i="2"/>
  <c r="G35" i="2"/>
  <c r="F35" i="2"/>
  <c r="F36" i="2"/>
  <c r="G36" i="2"/>
  <c r="G34" i="2" l="1"/>
  <c r="G26" i="2"/>
  <c r="G22" i="2"/>
  <c r="F30" i="2"/>
  <c r="G30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19" i="2"/>
  <c r="F18" i="2"/>
  <c r="F17" i="2"/>
  <c r="E16" i="2"/>
  <c r="F16" i="2" s="1"/>
  <c r="G19" i="2" l="1"/>
  <c r="G17" i="2"/>
  <c r="F45" i="2"/>
  <c r="G16" i="2"/>
  <c r="G18" i="2"/>
  <c r="G45" i="2" l="1"/>
  <c r="B11" i="2" s="1"/>
</calcChain>
</file>

<file path=xl/sharedStrings.xml><?xml version="1.0" encoding="utf-8"?>
<sst xmlns="http://schemas.openxmlformats.org/spreadsheetml/2006/main" count="60" uniqueCount="34">
  <si>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</si>
  <si>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</si>
  <si>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</si>
  <si>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</si>
  <si>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</si>
  <si>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</si>
  <si>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</si>
  <si>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</si>
  <si>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</si>
  <si>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</si>
  <si>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</si>
  <si>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</si>
  <si>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</si>
  <si>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</si>
  <si>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</si>
  <si>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</si>
  <si>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</si>
  <si>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</si>
  <si>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</si>
  <si>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</si>
  <si>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</si>
  <si>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</si>
  <si>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프로젝터</t>
    <phoneticPr fontId="3" type="noConversion"/>
  </si>
  <si>
    <t>캐논 C-53L</t>
    <phoneticPr fontId="3" type="noConversion"/>
  </si>
  <si>
    <t>물품식별번호 : 22614676</t>
    <phoneticPr fontId="3" type="noConversion"/>
  </si>
  <si>
    <t>밝기 : 5000 ANSI 루멘</t>
    <phoneticPr fontId="3" type="noConversion"/>
  </si>
  <si>
    <t>수평, 코너키스톤</t>
    <phoneticPr fontId="3" type="noConversion"/>
  </si>
  <si>
    <t>1024 x 768 XGA 해상도</t>
    <phoneticPr fontId="3" type="noConversion"/>
  </si>
  <si>
    <t>현장 설치비 포함</t>
    <phoneticPr fontId="3" type="noConversion"/>
  </si>
  <si>
    <t>캐논 GL663</t>
    <phoneticPr fontId="3" type="noConversion"/>
  </si>
  <si>
    <t>밝기 : 6300 ANSI 루멘</t>
    <phoneticPr fontId="3" type="noConversion"/>
  </si>
  <si>
    <t>물품식별번호 : 23009958</t>
    <phoneticPr fontId="3" type="noConversion"/>
  </si>
  <si>
    <t>전동 상하좌우 렌즈 쉬프트</t>
    <phoneticPr fontId="3" type="noConversion"/>
  </si>
  <si>
    <t>원터치 렌즈교환 (전동식 렌즈)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</si>
</sst>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21" sqref="B2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3850000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42660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" si="0">C16*D16</f>
        <v>0</v>
      </c>
      <c r="F16" s="22">
        <f t="shared" ref="F16:F40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42" t="s">
        <v>29</v>
      </c>
      <c r="C17" s="19">
        <v>1</v>
      </c>
      <c r="D17" s="25">
        <v>3500000</v>
      </c>
      <c r="E17" s="21">
        <f>C17*D17</f>
        <v>3500000</v>
      </c>
      <c r="F17" s="22">
        <f t="shared" si="1"/>
        <v>350000</v>
      </c>
      <c r="G17" s="22">
        <f t="shared" si="2"/>
        <v>3850000</v>
      </c>
      <c r="I17" s="26"/>
    </row>
    <row r="18" spans="1:9" s="2" customFormat="1" ht="15" customHeight="1" x14ac:dyDescent="0.15">
      <c r="A18" s="24"/>
      <c r="B18" s="27" t="s">
        <v>31</v>
      </c>
      <c r="C18" s="19"/>
      <c r="D18" s="25"/>
      <c r="E18" s="21"/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7" t="s">
        <v>30</v>
      </c>
      <c r="C19" s="19"/>
      <c r="D19" s="25"/>
      <c r="E19" s="21"/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7" t="s">
        <v>32</v>
      </c>
      <c r="C20" s="19"/>
      <c r="D20" s="25"/>
      <c r="E20" s="21"/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27" t="s">
        <v>26</v>
      </c>
      <c r="C21" s="19"/>
      <c r="D21" s="25"/>
      <c r="E21" s="21"/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1" t="s">
        <v>27</v>
      </c>
      <c r="C22" s="19"/>
      <c r="D22" s="22"/>
      <c r="E22" s="21"/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1" t="s">
        <v>28</v>
      </c>
      <c r="C23" s="19"/>
      <c r="D23" s="22"/>
      <c r="E23" s="2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/>
      <c r="C24" s="19"/>
      <c r="D24" s="22"/>
      <c r="E24" s="21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7"/>
      <c r="C25" s="19"/>
      <c r="D25" s="22"/>
      <c r="E25" s="21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7"/>
      <c r="C26" s="19"/>
      <c r="D26" s="22"/>
      <c r="E26" s="21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7"/>
      <c r="C27" s="19"/>
      <c r="D27" s="22"/>
      <c r="E27" s="21"/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27"/>
      <c r="C28" s="19"/>
      <c r="D28" s="22"/>
      <c r="E28" s="21"/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27"/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27"/>
      <c r="C30" s="19"/>
      <c r="D30" s="22"/>
      <c r="E30" s="21"/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27"/>
      <c r="C31" s="19"/>
      <c r="D31" s="22"/>
      <c r="E31" s="21"/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27"/>
      <c r="C32" s="19"/>
      <c r="D32" s="22"/>
      <c r="E32" s="21"/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27"/>
      <c r="C33" s="19"/>
      <c r="D33" s="22"/>
      <c r="E33" s="21"/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27"/>
      <c r="C34" s="19"/>
      <c r="D34" s="22"/>
      <c r="E34" s="21"/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27"/>
      <c r="C35" s="19"/>
      <c r="D35" s="22"/>
      <c r="E35" s="21"/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27"/>
      <c r="C36" s="19"/>
      <c r="D36" s="22"/>
      <c r="E36" s="21"/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3500000</v>
      </c>
      <c r="F45" s="36">
        <f>SUM(F16:F44)</f>
        <v>350000</v>
      </c>
      <c r="G45" s="36">
        <f>SUM(G16:G44)</f>
        <v>3850000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E17" sqref="E1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2860000</v>
      </c>
      <c r="C11" s="4"/>
      <c r="D11" s="4"/>
      <c r="E11" s="4"/>
    </row>
    <row r="12" spans="1:7" ht="15" customHeight="1" x14ac:dyDescent="0.15">
      <c r="A12" s="2" t="s">
        <v>7</v>
      </c>
      <c r="B12" s="12">
        <v>42660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" si="0">C16*D16</f>
        <v>0</v>
      </c>
      <c r="F16" s="22">
        <f t="shared" ref="F16:F19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42" t="s">
        <v>23</v>
      </c>
      <c r="C17" s="19">
        <v>1</v>
      </c>
      <c r="D17" s="25">
        <v>2600000</v>
      </c>
      <c r="E17" s="21">
        <f>C17*D17</f>
        <v>2600000</v>
      </c>
      <c r="F17" s="22">
        <f t="shared" si="1"/>
        <v>260000</v>
      </c>
      <c r="G17" s="22">
        <f t="shared" si="2"/>
        <v>2860000</v>
      </c>
      <c r="I17" s="26"/>
    </row>
    <row r="18" spans="1:9" s="2" customFormat="1" ht="15" customHeight="1" x14ac:dyDescent="0.15">
      <c r="A18" s="24"/>
      <c r="B18" s="27" t="s">
        <v>24</v>
      </c>
      <c r="C18" s="19"/>
      <c r="D18" s="25"/>
      <c r="E18" s="21"/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7" t="s">
        <v>25</v>
      </c>
      <c r="C19" s="19"/>
      <c r="D19" s="25"/>
      <c r="E19" s="21"/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7" t="s">
        <v>33</v>
      </c>
      <c r="C20" s="19"/>
      <c r="D20" s="25"/>
      <c r="E20" s="21"/>
      <c r="F20" s="22">
        <f t="shared" ref="F20:F36" si="3">E20*10%</f>
        <v>0</v>
      </c>
      <c r="G20" s="22">
        <f t="shared" ref="G20:G36" si="4">SUM(E20:F20)</f>
        <v>0</v>
      </c>
      <c r="I20" s="26"/>
    </row>
    <row r="21" spans="1:9" s="2" customFormat="1" ht="15" customHeight="1" x14ac:dyDescent="0.15">
      <c r="A21" s="24"/>
      <c r="B21" s="27" t="s">
        <v>26</v>
      </c>
      <c r="C21" s="19"/>
      <c r="D21" s="25"/>
      <c r="E21" s="21"/>
      <c r="F21" s="22">
        <f t="shared" si="3"/>
        <v>0</v>
      </c>
      <c r="G21" s="22">
        <f t="shared" si="4"/>
        <v>0</v>
      </c>
    </row>
    <row r="22" spans="1:9" s="2" customFormat="1" ht="15" customHeight="1" x14ac:dyDescent="0.15">
      <c r="A22" s="24"/>
      <c r="B22" s="41" t="s">
        <v>27</v>
      </c>
      <c r="C22" s="19"/>
      <c r="D22" s="22"/>
      <c r="E22" s="21"/>
      <c r="F22" s="22">
        <f t="shared" si="3"/>
        <v>0</v>
      </c>
      <c r="G22" s="22">
        <f t="shared" si="4"/>
        <v>0</v>
      </c>
    </row>
    <row r="23" spans="1:9" s="2" customFormat="1" ht="15" customHeight="1" x14ac:dyDescent="0.15">
      <c r="A23" s="24"/>
      <c r="B23" s="41" t="s">
        <v>28</v>
      </c>
      <c r="C23" s="19"/>
      <c r="D23" s="22"/>
      <c r="E23" s="21"/>
      <c r="F23" s="22">
        <f t="shared" si="3"/>
        <v>0</v>
      </c>
      <c r="G23" s="22">
        <f t="shared" si="4"/>
        <v>0</v>
      </c>
    </row>
    <row r="24" spans="1:9" s="2" customFormat="1" ht="15" customHeight="1" x14ac:dyDescent="0.15">
      <c r="A24" s="24"/>
      <c r="B24" s="41"/>
      <c r="C24" s="19"/>
      <c r="D24" s="22"/>
      <c r="E24" s="21"/>
      <c r="F24" s="22">
        <f t="shared" si="3"/>
        <v>0</v>
      </c>
      <c r="G24" s="22">
        <f t="shared" si="4"/>
        <v>0</v>
      </c>
    </row>
    <row r="25" spans="1:9" s="2" customFormat="1" ht="15" customHeight="1" x14ac:dyDescent="0.15">
      <c r="A25" s="24"/>
      <c r="B25" s="27"/>
      <c r="C25" s="19"/>
      <c r="D25" s="22"/>
      <c r="E25" s="21"/>
      <c r="F25" s="22">
        <f t="shared" si="3"/>
        <v>0</v>
      </c>
      <c r="G25" s="22">
        <f t="shared" si="4"/>
        <v>0</v>
      </c>
    </row>
    <row r="26" spans="1:9" s="2" customFormat="1" ht="15" customHeight="1" x14ac:dyDescent="0.15">
      <c r="A26" s="24"/>
      <c r="B26" s="27"/>
      <c r="C26" s="19"/>
      <c r="D26" s="22"/>
      <c r="E26" s="21"/>
      <c r="F26" s="22">
        <f t="shared" si="3"/>
        <v>0</v>
      </c>
      <c r="G26" s="22">
        <f t="shared" si="4"/>
        <v>0</v>
      </c>
    </row>
    <row r="27" spans="1:9" s="2" customFormat="1" ht="15" customHeight="1" x14ac:dyDescent="0.15">
      <c r="A27" s="24"/>
      <c r="B27" s="27"/>
      <c r="C27" s="19"/>
      <c r="D27" s="22"/>
      <c r="E27" s="21"/>
      <c r="F27" s="22">
        <f t="shared" si="3"/>
        <v>0</v>
      </c>
      <c r="G27" s="22">
        <f t="shared" si="4"/>
        <v>0</v>
      </c>
    </row>
    <row r="28" spans="1:9" s="2" customFormat="1" ht="15" customHeight="1" x14ac:dyDescent="0.15">
      <c r="A28" s="24"/>
      <c r="B28" s="27"/>
      <c r="C28" s="19"/>
      <c r="D28" s="22"/>
      <c r="E28" s="21"/>
      <c r="F28" s="22">
        <f t="shared" si="3"/>
        <v>0</v>
      </c>
      <c r="G28" s="22">
        <f t="shared" si="4"/>
        <v>0</v>
      </c>
    </row>
    <row r="29" spans="1:9" s="2" customFormat="1" ht="15" customHeight="1" x14ac:dyDescent="0.15">
      <c r="A29" s="24"/>
      <c r="B29" s="27"/>
      <c r="C29" s="19"/>
      <c r="D29" s="22"/>
      <c r="E29" s="21"/>
      <c r="F29" s="22">
        <f t="shared" si="3"/>
        <v>0</v>
      </c>
      <c r="G29" s="22">
        <f t="shared" si="4"/>
        <v>0</v>
      </c>
    </row>
    <row r="30" spans="1:9" s="2" customFormat="1" ht="15" customHeight="1" x14ac:dyDescent="0.15">
      <c r="A30" s="24"/>
      <c r="B30" s="27"/>
      <c r="C30" s="19"/>
      <c r="D30" s="22"/>
      <c r="E30" s="21"/>
      <c r="F30" s="22">
        <f t="shared" si="3"/>
        <v>0</v>
      </c>
      <c r="G30" s="22">
        <f t="shared" si="4"/>
        <v>0</v>
      </c>
    </row>
    <row r="31" spans="1:9" s="2" customFormat="1" ht="15" customHeight="1" x14ac:dyDescent="0.15">
      <c r="A31" s="24"/>
      <c r="B31" s="27"/>
      <c r="C31" s="19"/>
      <c r="D31" s="22"/>
      <c r="E31" s="21"/>
      <c r="F31" s="22">
        <f t="shared" si="3"/>
        <v>0</v>
      </c>
      <c r="G31" s="22">
        <f t="shared" si="4"/>
        <v>0</v>
      </c>
    </row>
    <row r="32" spans="1:9" s="2" customFormat="1" ht="15" customHeight="1" x14ac:dyDescent="0.15">
      <c r="A32" s="24"/>
      <c r="B32" s="27"/>
      <c r="C32" s="19"/>
      <c r="D32" s="22"/>
      <c r="E32" s="21"/>
      <c r="F32" s="22">
        <f t="shared" si="3"/>
        <v>0</v>
      </c>
      <c r="G32" s="22">
        <f t="shared" si="4"/>
        <v>0</v>
      </c>
    </row>
    <row r="33" spans="1:7" s="2" customFormat="1" ht="15" customHeight="1" x14ac:dyDescent="0.15">
      <c r="A33" s="24"/>
      <c r="B33" s="27"/>
      <c r="C33" s="19"/>
      <c r="D33" s="22"/>
      <c r="E33" s="21"/>
      <c r="F33" s="22">
        <f t="shared" si="3"/>
        <v>0</v>
      </c>
      <c r="G33" s="22">
        <f t="shared" si="4"/>
        <v>0</v>
      </c>
    </row>
    <row r="34" spans="1:7" s="2" customFormat="1" ht="15" customHeight="1" x14ac:dyDescent="0.15">
      <c r="A34" s="24"/>
      <c r="B34" s="27"/>
      <c r="C34" s="19"/>
      <c r="D34" s="22"/>
      <c r="E34" s="21"/>
      <c r="F34" s="22">
        <f t="shared" si="3"/>
        <v>0</v>
      </c>
      <c r="G34" s="22">
        <f t="shared" si="4"/>
        <v>0</v>
      </c>
    </row>
    <row r="35" spans="1:7" s="2" customFormat="1" ht="15" customHeight="1" x14ac:dyDescent="0.15">
      <c r="A35" s="24"/>
      <c r="B35" s="27"/>
      <c r="C35" s="19"/>
      <c r="D35" s="22"/>
      <c r="E35" s="21"/>
      <c r="F35" s="22">
        <f t="shared" si="3"/>
        <v>0</v>
      </c>
      <c r="G35" s="22">
        <f t="shared" si="4"/>
        <v>0</v>
      </c>
    </row>
    <row r="36" spans="1:7" s="2" customFormat="1" ht="15" customHeight="1" x14ac:dyDescent="0.15">
      <c r="A36" s="24"/>
      <c r="B36" s="27"/>
      <c r="C36" s="19"/>
      <c r="D36" s="22"/>
      <c r="E36" s="21"/>
      <c r="F36" s="22">
        <f t="shared" si="3"/>
        <v>0</v>
      </c>
      <c r="G36" s="22">
        <f t="shared" si="4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ref="F37:F40" si="5">E37*10%</f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2600000</v>
      </c>
      <c r="F45" s="36">
        <f>SUM(F16:F44)</f>
        <v>260000</v>
      </c>
      <c r="G45" s="36">
        <f>SUM(G16:G44)</f>
        <v>2860000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6300</vt:lpstr>
      <vt:lpstr>5000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2014-12-30T02:01:33Z</cp:lastPrinted>
  <dcterms:created xsi:type="dcterms:W3CDTF">2014-08-18T10:42:20Z</dcterms:created>
  <dcterms:modified xsi:type="dcterms:W3CDTF">2016-12-14T02:09:12Z</dcterms:modified>
</cp:coreProperties>
</file>