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90" windowWidth="13995" windowHeight="7605"/>
  </bookViews>
  <sheets>
    <sheet name="600G1SFF" sheetId="3" r:id="rId1"/>
  </sheets>
  <calcPr calcId="145621"/>
</workbook>
</file>

<file path=xl/calcChain.xml><?xml version="1.0" encoding="utf-8"?>
<calcChain xmlns="http://schemas.openxmlformats.org/spreadsheetml/2006/main">
  <c r="D33" i="3" l="1"/>
  <c r="E33" i="3" s="1"/>
  <c r="F33" i="3" s="1"/>
  <c r="G33" i="3" s="1"/>
  <c r="E17" i="3" l="1"/>
  <c r="F17" i="3" s="1"/>
  <c r="F44" i="3" l="1"/>
  <c r="G17" i="3"/>
  <c r="G44" i="3" s="1"/>
  <c r="B11" i="3" s="1"/>
  <c r="E44" i="3"/>
</calcChain>
</file>

<file path=xl/sharedStrings.xml><?xml version="1.0" encoding="utf-8"?>
<sst xmlns="http://schemas.openxmlformats.org/spreadsheetml/2006/main" count="48" uniqueCount="48">
  <si>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</si>
  <si>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</si>
  <si>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</si>
  <si>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</si>
  <si>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</si>
  <si>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</si>
  <si>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</si>
  <si>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</si>
  <si>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</si>
  <si>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</si>
  <si>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</si>
  <si>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</si>
  <si>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</si>
  <si>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</si>
  <si>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</si>
  <si>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</si>
  <si>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</si>
  <si>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</si>
  <si>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>귀하</t>
    <phoneticPr fontId="3" type="noConversion"/>
  </si>
  <si>
    <t>견     적     서</t>
    <phoneticPr fontId="3" type="noConversion"/>
  </si>
  <si>
    <t>Intel HD Graphics 4600</t>
    <phoneticPr fontId="3" type="noConversion"/>
  </si>
  <si>
    <t>(1) VGA video port, (2) DisplayPort with multi-stream video port</t>
    <phoneticPr fontId="3" type="noConversion"/>
  </si>
  <si>
    <t>DVD Super Multi</t>
    <phoneticPr fontId="3" type="noConversion"/>
  </si>
  <si>
    <t>(1) PCI Express x16 port</t>
    <phoneticPr fontId="3" type="noConversion"/>
  </si>
  <si>
    <t>(3) PCI Express x1 port</t>
    <phoneticPr fontId="3" type="noConversion"/>
  </si>
  <si>
    <t>인텔 i7-4790 쿼드코어 (3.6GHz up to 4.0GHz)</t>
    <phoneticPr fontId="3" type="noConversion"/>
  </si>
  <si>
    <t>강원대학교</t>
    <phoneticPr fontId="3" type="noConversion"/>
  </si>
  <si>
    <t>Windows 8.1 64bit</t>
    <phoneticPr fontId="3" type="noConversion"/>
  </si>
  <si>
    <t>트리엠 TR-M7118H</t>
    <phoneticPr fontId="3" type="noConversion"/>
  </si>
  <si>
    <t>120GB SSD / 1TB HDD</t>
    <phoneticPr fontId="3" type="noConversion"/>
  </si>
  <si>
    <t>4GB 1,600MHz DDR3 Memory (max 16GB)</t>
    <phoneticPr fontId="3" type="noConversion"/>
  </si>
  <si>
    <t>intel H81 chipset</t>
    <phoneticPr fontId="3" type="noConversion"/>
  </si>
  <si>
    <t>(4) USB 3.0 port / (4) USB 2.0 port</t>
    <phoneticPr fontId="3" type="noConversion"/>
  </si>
  <si>
    <t>현장설치도 기준</t>
    <phoneticPr fontId="3" type="noConversion"/>
  </si>
  <si>
    <t>물품식별번호 : 22873436</t>
    <phoneticPr fontId="3" type="noConversion"/>
  </si>
  <si>
    <t>노트북</t>
    <phoneticPr fontId="3" type="noConversion"/>
  </si>
  <si>
    <t>HP 450 G2 i7</t>
    <phoneticPr fontId="3" type="noConversion"/>
  </si>
  <si>
    <t>인텔 i7-5500u</t>
    <phoneticPr fontId="3" type="noConversion"/>
  </si>
  <si>
    <t>Windows 7 Pro</t>
    <phoneticPr fontId="3" type="noConversion"/>
  </si>
  <si>
    <t>4GB Memory</t>
    <phoneticPr fontId="3" type="noConversion"/>
  </si>
  <si>
    <t>500GB HDD + 120GB SSD</t>
    <phoneticPr fontId="3" type="noConversion"/>
  </si>
  <si>
    <t>DVD Super Multi</t>
    <phoneticPr fontId="3" type="noConversion"/>
  </si>
  <si>
    <t>AMD Radeon R5 M255 / 1920 x 1080 Full HD 15.6" LCD</t>
    <phoneticPr fontId="3" type="noConversion"/>
  </si>
  <si>
    <t>Gigabit nic / 802.11ac 무선랜</t>
    <phoneticPr fontId="3" type="noConversion"/>
  </si>
  <si>
    <t>물품식별번호 : 22822704 (현장설치도 기준)</t>
    <phoneticPr fontId="3" type="noConversion"/>
  </si>
  <si>
    <t>033-250-6954</t>
    <phoneticPr fontId="3" type="noConversion"/>
  </si>
  <si>
    <t>장나린</t>
    <phoneticPr fontId="3" type="noConversion"/>
  </si>
  <si>
    <t>전화 :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</si>
</sst>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sz val="9"/>
      <color rgb="FF555555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41" fontId="2" fillId="0" borderId="7" xfId="1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466725</xdr:colOff>
      <xdr:row>18</xdr:row>
      <xdr:rowOff>114300</xdr:rowOff>
    </xdr:from>
    <xdr:to>
      <xdr:col>5</xdr:col>
      <xdr:colOff>885825</xdr:colOff>
      <xdr:row>26</xdr:row>
      <xdr:rowOff>76200</xdr:rowOff>
    </xdr:to>
    <xdr:pic>
      <xdr:nvPicPr>
        <xdr:cNvPr id="4" name="그림 3" descr="데스크톱컴퓨터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3867150"/>
          <a:ext cx="14859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657225</xdr:colOff>
      <xdr:row>19</xdr:row>
      <xdr:rowOff>19050</xdr:rowOff>
    </xdr:from>
    <xdr:to>
      <xdr:col>6</xdr:col>
      <xdr:colOff>1057275</xdr:colOff>
      <xdr:row>26</xdr:row>
      <xdr:rowOff>76200</xdr:rowOff>
    </xdr:to>
    <xdr:pic>
      <xdr:nvPicPr>
        <xdr:cNvPr id="5" name="그림 4" descr="데스크톱컴퓨터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3962400"/>
          <a:ext cx="139065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895351</xdr:colOff>
      <xdr:row>33</xdr:row>
      <xdr:rowOff>47626</xdr:rowOff>
    </xdr:from>
    <xdr:to>
      <xdr:col>6</xdr:col>
      <xdr:colOff>590551</xdr:colOff>
      <xdr:row>42</xdr:row>
      <xdr:rowOff>85726</xdr:rowOff>
    </xdr:to>
    <xdr:pic>
      <xdr:nvPicPr>
        <xdr:cNvPr id="6" name="그림 5" descr="노트북컴퓨터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1" y="6657976"/>
          <a:ext cx="1752600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tabSelected="1" workbookViewId="0">
      <selection activeCell="D19" sqref="D19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19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40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8" t="s">
        <v>26</v>
      </c>
      <c r="B4" s="48"/>
      <c r="C4" s="39" t="s">
        <v>18</v>
      </c>
      <c r="D4" s="4"/>
      <c r="E4" s="4"/>
    </row>
    <row r="5" spans="1:7" ht="15" customHeight="1">
      <c r="A5" s="46" t="s">
        <v>17</v>
      </c>
      <c r="B5" s="3" t="s">
        <v>46</v>
      </c>
      <c r="C5" s="38"/>
      <c r="D5" s="4"/>
      <c r="E5" s="4"/>
    </row>
    <row r="6" spans="1:7" ht="15" customHeight="1">
      <c r="A6" s="46" t="s">
        <v>47</v>
      </c>
      <c r="B6" s="3" t="s">
        <v>45</v>
      </c>
      <c r="C6" s="4"/>
      <c r="D6" s="4"/>
      <c r="E6" s="4"/>
    </row>
    <row r="7" spans="1:7" ht="15" customHeight="1">
      <c r="A7" s="3"/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6280000</v>
      </c>
      <c r="C11" s="4"/>
      <c r="D11" s="4"/>
      <c r="E11" s="4"/>
    </row>
    <row r="12" spans="1:7" ht="15" customHeight="1">
      <c r="A12" s="3" t="s">
        <v>14</v>
      </c>
      <c r="B12" s="35">
        <v>42380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14" s="3" customFormat="1" ht="15" customHeight="1">
      <c r="A17" s="25" t="s">
        <v>5</v>
      </c>
      <c r="B17" s="25" t="s">
        <v>28</v>
      </c>
      <c r="C17" s="42">
        <v>4</v>
      </c>
      <c r="D17" s="23">
        <v>1100000</v>
      </c>
      <c r="E17" s="17">
        <f>C17*D17</f>
        <v>4400000</v>
      </c>
      <c r="F17" s="16">
        <f>E17*10%</f>
        <v>440000</v>
      </c>
      <c r="G17" s="16">
        <f>SUM(E17:F17)</f>
        <v>4840000</v>
      </c>
      <c r="I17" s="26"/>
    </row>
    <row r="18" spans="1:14" s="3" customFormat="1" ht="15" customHeight="1">
      <c r="A18" s="25"/>
      <c r="B18" s="25" t="s">
        <v>33</v>
      </c>
      <c r="C18" s="24"/>
      <c r="D18" s="23"/>
      <c r="E18" s="17"/>
      <c r="F18" s="16"/>
      <c r="G18" s="16"/>
    </row>
    <row r="19" spans="1:14" s="3" customFormat="1" ht="15" customHeight="1">
      <c r="B19" s="45" t="s">
        <v>34</v>
      </c>
      <c r="C19" s="24"/>
      <c r="D19" s="23"/>
      <c r="E19" s="17"/>
      <c r="F19" s="16"/>
      <c r="G19" s="16"/>
    </row>
    <row r="20" spans="1:14" s="3" customFormat="1" ht="15" customHeight="1">
      <c r="A20" s="25"/>
      <c r="B20" s="41"/>
      <c r="C20" s="24"/>
      <c r="D20" s="23"/>
      <c r="E20" s="17"/>
      <c r="F20" s="16"/>
      <c r="G20" s="16"/>
      <c r="I20" s="26"/>
    </row>
    <row r="21" spans="1:14" s="3" customFormat="1" ht="15" customHeight="1">
      <c r="A21" s="25"/>
      <c r="B21" s="41" t="s">
        <v>25</v>
      </c>
      <c r="C21" s="24"/>
      <c r="D21" s="23"/>
      <c r="E21" s="17"/>
      <c r="F21" s="16"/>
      <c r="G21" s="16"/>
    </row>
    <row r="22" spans="1:14" s="3" customFormat="1" ht="15" customHeight="1">
      <c r="A22" s="25"/>
      <c r="B22" s="41" t="s">
        <v>30</v>
      </c>
      <c r="C22" s="24"/>
      <c r="D22" s="23"/>
      <c r="E22" s="17"/>
      <c r="F22" s="16"/>
      <c r="G22" s="16"/>
    </row>
    <row r="23" spans="1:14" s="3" customFormat="1" ht="15" customHeight="1">
      <c r="A23" s="25"/>
      <c r="B23" s="41" t="s">
        <v>29</v>
      </c>
      <c r="C23" s="24"/>
      <c r="D23" s="23"/>
      <c r="E23" s="17"/>
      <c r="F23" s="16"/>
      <c r="G23" s="16"/>
    </row>
    <row r="24" spans="1:14" s="3" customFormat="1" ht="15" customHeight="1">
      <c r="A24" s="25"/>
      <c r="B24" s="41" t="s">
        <v>22</v>
      </c>
      <c r="C24" s="24"/>
      <c r="D24" s="23"/>
      <c r="E24" s="17"/>
      <c r="F24" s="16"/>
      <c r="G24" s="16"/>
      <c r="N24" s="44"/>
    </row>
    <row r="25" spans="1:14" s="3" customFormat="1" ht="15" customHeight="1">
      <c r="A25" s="25"/>
      <c r="B25" s="41" t="s">
        <v>20</v>
      </c>
      <c r="C25" s="24"/>
      <c r="D25" s="23"/>
      <c r="E25" s="17"/>
      <c r="F25" s="16"/>
      <c r="G25" s="16"/>
      <c r="N25"/>
    </row>
    <row r="26" spans="1:14" s="3" customFormat="1" ht="15" customHeight="1">
      <c r="A26" s="25"/>
      <c r="B26" s="41" t="s">
        <v>31</v>
      </c>
      <c r="C26" s="24"/>
      <c r="D26" s="23"/>
      <c r="E26" s="17"/>
      <c r="F26" s="16"/>
      <c r="G26" s="16"/>
      <c r="N26"/>
    </row>
    <row r="27" spans="1:14" s="3" customFormat="1" ht="15" customHeight="1">
      <c r="A27" s="25"/>
      <c r="B27" s="41" t="s">
        <v>32</v>
      </c>
      <c r="C27" s="24"/>
      <c r="D27" s="23"/>
      <c r="E27" s="17"/>
      <c r="F27" s="16"/>
      <c r="G27" s="16"/>
      <c r="N27"/>
    </row>
    <row r="28" spans="1:14" s="3" customFormat="1" ht="15" customHeight="1">
      <c r="A28" s="25"/>
      <c r="B28" s="41" t="s">
        <v>21</v>
      </c>
      <c r="C28" s="24"/>
      <c r="D28" s="23"/>
      <c r="E28" s="17"/>
      <c r="F28" s="16"/>
      <c r="G28" s="16"/>
      <c r="N28"/>
    </row>
    <row r="29" spans="1:14" s="3" customFormat="1" ht="15" customHeight="1">
      <c r="A29" s="25"/>
      <c r="B29" s="41" t="s">
        <v>23</v>
      </c>
      <c r="C29" s="24"/>
      <c r="D29" s="23"/>
      <c r="E29" s="17"/>
      <c r="F29" s="16"/>
      <c r="G29" s="16"/>
      <c r="N29"/>
    </row>
    <row r="30" spans="1:14" s="3" customFormat="1" ht="15" customHeight="1">
      <c r="A30" s="25"/>
      <c r="B30" s="41" t="s">
        <v>24</v>
      </c>
      <c r="C30" s="24"/>
      <c r="D30" s="23"/>
      <c r="E30" s="17"/>
      <c r="F30" s="16"/>
      <c r="G30" s="16"/>
      <c r="N30"/>
    </row>
    <row r="31" spans="1:14" s="3" customFormat="1" ht="15" customHeight="1">
      <c r="A31" s="25"/>
      <c r="B31" s="41" t="s">
        <v>27</v>
      </c>
      <c r="C31" s="24"/>
      <c r="D31" s="23"/>
      <c r="E31" s="17"/>
      <c r="F31" s="16"/>
      <c r="G31" s="16"/>
      <c r="N31"/>
    </row>
    <row r="32" spans="1:14" s="3" customFormat="1" ht="15" customHeight="1">
      <c r="A32" s="25"/>
      <c r="B32" s="41"/>
      <c r="C32" s="24"/>
      <c r="D32" s="23"/>
      <c r="E32" s="17"/>
      <c r="F32" s="16"/>
      <c r="G32" s="16"/>
      <c r="N32"/>
    </row>
    <row r="33" spans="1:14" s="3" customFormat="1" ht="15" customHeight="1">
      <c r="A33" s="25" t="s">
        <v>35</v>
      </c>
      <c r="B33" s="41" t="s">
        <v>36</v>
      </c>
      <c r="C33" s="24">
        <v>1</v>
      </c>
      <c r="D33" s="23">
        <f>1440000/1.1</f>
        <v>1309090.9090909089</v>
      </c>
      <c r="E33" s="17">
        <f>C33*D33</f>
        <v>1309090.9090909089</v>
      </c>
      <c r="F33" s="16">
        <f>E33*10%</f>
        <v>130909.0909090909</v>
      </c>
      <c r="G33" s="16">
        <f>SUM(E33:F33)</f>
        <v>1439999.9999999998</v>
      </c>
      <c r="L33" s="44"/>
      <c r="N33"/>
    </row>
    <row r="34" spans="1:14" s="3" customFormat="1" ht="15" customHeight="1">
      <c r="A34" s="25"/>
      <c r="B34" s="45" t="s">
        <v>44</v>
      </c>
      <c r="C34" s="24"/>
      <c r="D34" s="23"/>
      <c r="E34" s="17"/>
      <c r="F34" s="16"/>
      <c r="G34" s="16"/>
      <c r="L34"/>
      <c r="N34"/>
    </row>
    <row r="35" spans="1:14" s="3" customFormat="1" ht="15" customHeight="1">
      <c r="A35" s="25"/>
      <c r="B35" s="25"/>
      <c r="C35" s="24"/>
      <c r="D35" s="23"/>
      <c r="E35" s="17"/>
      <c r="F35" s="16"/>
      <c r="G35" s="16"/>
      <c r="J35" s="43"/>
      <c r="L35"/>
      <c r="N35"/>
    </row>
    <row r="36" spans="1:14" s="3" customFormat="1" ht="15" customHeight="1">
      <c r="A36" s="25"/>
      <c r="B36" s="41" t="s">
        <v>37</v>
      </c>
      <c r="C36" s="24"/>
      <c r="D36" s="23"/>
      <c r="E36" s="17"/>
      <c r="F36" s="16"/>
      <c r="G36" s="16"/>
      <c r="L36"/>
      <c r="N36"/>
    </row>
    <row r="37" spans="1:14" s="3" customFormat="1" ht="15" customHeight="1">
      <c r="A37" s="25"/>
      <c r="B37" s="41" t="s">
        <v>38</v>
      </c>
      <c r="C37" s="24"/>
      <c r="D37" s="23"/>
      <c r="E37" s="17"/>
      <c r="F37" s="16"/>
      <c r="G37" s="16"/>
      <c r="L37"/>
      <c r="N37"/>
    </row>
    <row r="38" spans="1:14" s="3" customFormat="1" ht="15" customHeight="1">
      <c r="A38" s="25"/>
      <c r="B38" s="41" t="s">
        <v>39</v>
      </c>
      <c r="C38" s="24"/>
      <c r="D38" s="23"/>
      <c r="E38" s="17"/>
      <c r="F38" s="16"/>
      <c r="G38" s="16"/>
      <c r="L38"/>
      <c r="N38"/>
    </row>
    <row r="39" spans="1:14" s="3" customFormat="1" ht="15" customHeight="1">
      <c r="A39" s="25"/>
      <c r="B39" s="41" t="s">
        <v>40</v>
      </c>
      <c r="C39" s="24"/>
      <c r="D39" s="23"/>
      <c r="E39" s="17"/>
      <c r="F39" s="16"/>
      <c r="G39" s="16"/>
      <c r="L39"/>
    </row>
    <row r="40" spans="1:14" s="3" customFormat="1" ht="15" customHeight="1">
      <c r="A40" s="25"/>
      <c r="B40" s="41" t="s">
        <v>41</v>
      </c>
      <c r="C40" s="24"/>
      <c r="D40" s="23"/>
      <c r="E40" s="17"/>
      <c r="F40" s="16"/>
      <c r="G40" s="16"/>
      <c r="L40"/>
    </row>
    <row r="41" spans="1:14" s="3" customFormat="1" ht="15" customHeight="1">
      <c r="A41" s="25"/>
      <c r="B41" s="41" t="s">
        <v>42</v>
      </c>
      <c r="C41" s="24"/>
      <c r="D41" s="23"/>
      <c r="E41" s="17"/>
      <c r="F41" s="16"/>
      <c r="G41" s="16"/>
      <c r="L41"/>
    </row>
    <row r="42" spans="1:14" s="3" customFormat="1" ht="15" customHeight="1">
      <c r="A42" s="22"/>
      <c r="B42" s="16" t="s">
        <v>43</v>
      </c>
      <c r="C42" s="21"/>
      <c r="D42" s="16"/>
      <c r="E42"/>
      <c r="F42" s="16"/>
      <c r="G42" s="16"/>
      <c r="L42"/>
    </row>
    <row r="43" spans="1:14" s="3" customFormat="1" ht="15" customHeight="1" thickBot="1">
      <c r="A43" s="20"/>
      <c r="B43" s="18"/>
      <c r="C43" s="19"/>
      <c r="D43" s="18"/>
      <c r="E43" s="18"/>
      <c r="F43" s="16"/>
      <c r="G43" s="16"/>
      <c r="L43"/>
    </row>
    <row r="44" spans="1:14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5709090.9090909092</v>
      </c>
      <c r="F44" s="12">
        <f>SUM(F16:F43)</f>
        <v>570909.09090909094</v>
      </c>
      <c r="G44" s="12">
        <f>SUM(G16:G43)</f>
        <v>6280000</v>
      </c>
      <c r="L44"/>
    </row>
    <row r="45" spans="1:14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  <c r="L45"/>
    </row>
    <row r="46" spans="1:14" s="3" customFormat="1" ht="15" customHeight="1">
      <c r="A46" s="3" t="s">
        <v>0</v>
      </c>
      <c r="C46" s="4"/>
      <c r="D46" s="4"/>
      <c r="E46" s="4"/>
      <c r="F46" s="4"/>
      <c r="G46" s="4"/>
      <c r="L46"/>
    </row>
    <row r="47" spans="1:14" s="3" customFormat="1" ht="15" customHeight="1">
      <c r="C47" s="4"/>
      <c r="D47" s="4"/>
      <c r="E47" s="4"/>
      <c r="F47" s="4"/>
      <c r="G47" s="4"/>
      <c r="L47"/>
    </row>
    <row r="48" spans="1:14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600G1SFF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2015-11-30T09:03:34Z</cp:lastPrinted>
  <dcterms:created xsi:type="dcterms:W3CDTF">2014-08-19T00:52:26Z</dcterms:created>
  <dcterms:modified xsi:type="dcterms:W3CDTF">2016-02-02T04:53:27Z</dcterms:modified>
</cp:coreProperties>
</file>