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l="1"/>
  <c r="G43" i="2" s="1"/>
  <c r="E42" i="2"/>
  <c r="D31" i="2"/>
  <c r="D24" i="2"/>
  <c r="E18" i="2"/>
  <c r="E24" i="2"/>
  <c r="F24" i="2" s="1"/>
  <c r="E25" i="2"/>
  <c r="F25" i="2" s="1"/>
  <c r="G25" i="2" s="1"/>
  <c r="G29" i="2"/>
  <c r="E30" i="2"/>
  <c r="F30" i="2" s="1"/>
  <c r="G30" i="2" s="1"/>
  <c r="E31" i="2"/>
  <c r="F31" i="2" s="1"/>
  <c r="E32" i="2"/>
  <c r="F32" i="2" s="1"/>
  <c r="G32" i="2" s="1"/>
  <c r="F34" i="2"/>
  <c r="G34" i="2" s="1"/>
  <c r="F35" i="2"/>
  <c r="F36" i="2"/>
  <c r="G36" i="2" s="1"/>
  <c r="F37" i="2"/>
  <c r="G37" i="2" s="1"/>
  <c r="E38" i="2"/>
  <c r="F38" i="2" s="1"/>
  <c r="E39" i="2"/>
  <c r="F39" i="2" s="1"/>
  <c r="G39" i="2" s="1"/>
  <c r="E40" i="2"/>
  <c r="F40" i="2" s="1"/>
  <c r="G40" i="2" s="1"/>
  <c r="E41" i="2"/>
  <c r="F41" i="2" s="1"/>
  <c r="G41" i="2" s="1"/>
  <c r="D17" i="2"/>
  <c r="F42" i="2" l="1"/>
  <c r="G42" i="2" s="1"/>
  <c r="F18" i="2"/>
  <c r="G18" i="2"/>
  <c r="G28" i="2"/>
  <c r="G27" i="2"/>
  <c r="G26" i="2"/>
  <c r="G24" i="2"/>
  <c r="G38" i="2"/>
  <c r="G35" i="2"/>
  <c r="G31" i="2"/>
  <c r="E17" i="2"/>
  <c r="F17" i="2" s="1"/>
  <c r="E16" i="2"/>
  <c r="F16" i="2" s="1"/>
  <c r="G17" i="2" l="1"/>
  <c r="F45" i="2"/>
  <c r="G16" i="2"/>
  <c r="G45" i="2" l="1"/>
  <c r="B11" i="2" s="1"/>
</calcChain>
</file>

<file path=xl/sharedStrings.xml><?xml version="1.0" encoding="utf-8"?>
<sst xmlns="http://schemas.openxmlformats.org/spreadsheetml/2006/main" count="63" uniqueCount="52">
  <si>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</si>
  <si>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</si>
  <si>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</si>
  <si>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</si>
  <si>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</si>
  <si>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</si>
  <si>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</si>
  <si>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</si>
  <si>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</si>
  <si>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</si>
  <si>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</si>
  <si>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</si>
  <si>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</si>
  <si>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</si>
  <si>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</si>
  <si>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</si>
  <si>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</si>
  <si>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</si>
  <si>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</si>
  <si>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</si>
  <si>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</si>
  <si>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USB 2.0 4port / USB 3.0 2port</t>
    <phoneticPr fontId="3" type="noConversion"/>
  </si>
  <si>
    <t>정대현 변호사</t>
    <phoneticPr fontId="3" type="noConversion"/>
  </si>
  <si>
    <t>600 G1 mini</t>
    <phoneticPr fontId="3" type="noConversion"/>
  </si>
  <si>
    <t>인텔 i5-4590</t>
    <phoneticPr fontId="3" type="noConversion"/>
  </si>
  <si>
    <t>미니PC</t>
    <phoneticPr fontId="3" type="noConversion"/>
  </si>
  <si>
    <t>128GB SSD</t>
    <phoneticPr fontId="3" type="noConversion"/>
  </si>
  <si>
    <t>8GB DDR3 RAM</t>
    <phoneticPr fontId="3" type="noConversion"/>
  </si>
  <si>
    <t>intel HD Graphics</t>
    <phoneticPr fontId="3" type="noConversion"/>
  </si>
  <si>
    <t>Windows 7 Pro</t>
    <phoneticPr fontId="3" type="noConversion"/>
  </si>
  <si>
    <t>400 G1 mini</t>
    <phoneticPr fontId="3" type="noConversion"/>
  </si>
  <si>
    <t>pav mini i3</t>
    <phoneticPr fontId="3" type="noConversion"/>
  </si>
  <si>
    <t>인텔 i3-5005</t>
    <phoneticPr fontId="3" type="noConversion"/>
  </si>
  <si>
    <t>128GB SSD / 500GB HDD</t>
    <phoneticPr fontId="3" type="noConversion"/>
  </si>
  <si>
    <t>USB 2.0 2port / USB 3.0 2port</t>
    <phoneticPr fontId="3" type="noConversion"/>
  </si>
  <si>
    <t>Windows 10</t>
    <phoneticPr fontId="3" type="noConversion"/>
  </si>
  <si>
    <t>모니터</t>
    <phoneticPr fontId="3" type="noConversion"/>
  </si>
  <si>
    <t>프린터</t>
    <phoneticPr fontId="3" type="noConversion"/>
  </si>
  <si>
    <t>s/w</t>
    <phoneticPr fontId="3" type="noConversion"/>
  </si>
  <si>
    <t>오피스 2010</t>
    <phoneticPr fontId="3" type="noConversion"/>
  </si>
  <si>
    <t>한글 2014</t>
    <phoneticPr fontId="3" type="noConversion"/>
  </si>
  <si>
    <t>F3U77AV</t>
    <phoneticPr fontId="3" type="noConversion"/>
  </si>
  <si>
    <t>6CR5063KS0</t>
    <phoneticPr fontId="3" type="noConversion"/>
  </si>
  <si>
    <t>6CR5063KS2</t>
    <phoneticPr fontId="3" type="noConversion"/>
  </si>
  <si>
    <t>6CR5094DD5</t>
    <phoneticPr fontId="3" type="noConversion"/>
  </si>
  <si>
    <t>P4L69AA#AB1</t>
    <phoneticPr fontId="3" type="noConversion"/>
  </si>
  <si>
    <t>cn3cr545095z</t>
    <phoneticPr fontId="3" type="noConversion"/>
  </si>
  <si>
    <t>hp 23vx (3cm5510149)</t>
    <phoneticPr fontId="3" type="noConversion"/>
  </si>
  <si>
    <t>hp e190i (cn46070rky)</t>
    <phoneticPr fontId="3" type="noConversion"/>
  </si>
  <si>
    <t>hp x476dw (cn53fkk075)</t>
    <phoneticPr fontId="3" type="noConversion"/>
  </si>
  <si>
    <t>hp e231 (3CQ5351SR5)</t>
    <phoneticPr fontId="3" type="noConversion"/>
  </si>
  <si>
    <t>L1E22AV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</si>
</sst>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6" sqref="D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1" t="s">
        <v>0</v>
      </c>
      <c r="B1" s="41"/>
      <c r="C1" s="41"/>
      <c r="D1" s="41"/>
      <c r="E1" s="41"/>
      <c r="F1" s="41"/>
      <c r="G1" s="4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2" t="s">
        <v>22</v>
      </c>
      <c r="B4" s="42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5581000</v>
      </c>
      <c r="C11" s="4"/>
      <c r="D11" s="4"/>
      <c r="E11" s="4"/>
    </row>
    <row r="12" spans="1:7" ht="15" customHeight="1" x14ac:dyDescent="0.15">
      <c r="A12" s="2" t="s">
        <v>7</v>
      </c>
      <c r="B12" s="12">
        <v>42485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25</v>
      </c>
      <c r="B17" s="25" t="s">
        <v>23</v>
      </c>
      <c r="C17" s="19">
        <v>2</v>
      </c>
      <c r="D17" s="26">
        <f>650000/1.1</f>
        <v>590909.09090909082</v>
      </c>
      <c r="E17" s="21">
        <f t="shared" si="0"/>
        <v>1181818.1818181816</v>
      </c>
      <c r="F17" s="22">
        <f t="shared" si="1"/>
        <v>118181.81818181818</v>
      </c>
      <c r="G17" s="22">
        <f t="shared" si="2"/>
        <v>1299999.9999999998</v>
      </c>
      <c r="I17" s="27"/>
    </row>
    <row r="18" spans="1:9" s="2" customFormat="1" ht="15" customHeight="1" x14ac:dyDescent="0.15">
      <c r="A18" s="24"/>
      <c r="B18" s="28" t="s">
        <v>24</v>
      </c>
      <c r="C18" s="19"/>
      <c r="D18" s="26"/>
      <c r="E18" s="21">
        <f t="shared" ref="E18:E41" si="3">C18*D18</f>
        <v>0</v>
      </c>
      <c r="F18" s="22">
        <f t="shared" ref="F18:F41" si="4">E18*10%</f>
        <v>0</v>
      </c>
      <c r="G18" s="22">
        <f t="shared" ref="G18:G41" si="5">SUM(E18:F18)</f>
        <v>0</v>
      </c>
    </row>
    <row r="19" spans="1:9" s="2" customFormat="1" ht="15" customHeight="1" x14ac:dyDescent="0.15">
      <c r="A19" s="24"/>
      <c r="B19" s="28" t="s">
        <v>27</v>
      </c>
      <c r="C19" s="19"/>
      <c r="D19" s="21" t="s">
        <v>41</v>
      </c>
      <c r="E19" s="21" t="s">
        <v>42</v>
      </c>
      <c r="F19" s="22"/>
      <c r="G19" s="22"/>
    </row>
    <row r="20" spans="1:9" s="2" customFormat="1" ht="15" customHeight="1" x14ac:dyDescent="0.15">
      <c r="A20" s="24"/>
      <c r="B20" s="28" t="s">
        <v>26</v>
      </c>
      <c r="C20" s="19"/>
      <c r="D20" s="21"/>
      <c r="E20" s="21" t="s">
        <v>43</v>
      </c>
      <c r="F20" s="22"/>
      <c r="G20" s="22"/>
      <c r="I20" s="27"/>
    </row>
    <row r="21" spans="1:9" s="2" customFormat="1" ht="15" customHeight="1" x14ac:dyDescent="0.15">
      <c r="A21" s="24"/>
      <c r="B21" s="40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8" t="s">
        <v>21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29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 t="s">
        <v>25</v>
      </c>
      <c r="B24" s="25" t="s">
        <v>30</v>
      </c>
      <c r="C24" s="19">
        <v>1</v>
      </c>
      <c r="D24" s="26">
        <f t="shared" ref="D24:D31" si="6">650000/1.1</f>
        <v>590909.09090909082</v>
      </c>
      <c r="E24" s="21">
        <f t="shared" si="3"/>
        <v>590909.09090909082</v>
      </c>
      <c r="F24" s="22">
        <f t="shared" si="4"/>
        <v>59090.909090909088</v>
      </c>
      <c r="G24" s="22">
        <f t="shared" si="5"/>
        <v>649999.99999999988</v>
      </c>
    </row>
    <row r="25" spans="1:9" s="2" customFormat="1" ht="15" customHeight="1" x14ac:dyDescent="0.15">
      <c r="A25" s="24"/>
      <c r="B25" s="28" t="s">
        <v>24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8" t="s">
        <v>27</v>
      </c>
      <c r="C26" s="19"/>
      <c r="D26" s="21" t="s">
        <v>51</v>
      </c>
      <c r="E26" s="21" t="s">
        <v>44</v>
      </c>
      <c r="F26" s="22"/>
      <c r="G26" s="22">
        <f t="shared" si="5"/>
        <v>0</v>
      </c>
    </row>
    <row r="27" spans="1:9" s="2" customFormat="1" ht="15" customHeight="1" x14ac:dyDescent="0.15">
      <c r="A27" s="24"/>
      <c r="B27" s="28" t="s">
        <v>26</v>
      </c>
      <c r="C27" s="19"/>
      <c r="D27" s="26"/>
      <c r="E27" s="21"/>
      <c r="F27" s="22"/>
      <c r="G27" s="22">
        <f t="shared" si="5"/>
        <v>0</v>
      </c>
    </row>
    <row r="28" spans="1:9" s="2" customFormat="1" ht="15" customHeight="1" x14ac:dyDescent="0.15">
      <c r="A28" s="24"/>
      <c r="B28" s="40" t="s">
        <v>28</v>
      </c>
      <c r="C28" s="19"/>
      <c r="D28" s="26"/>
      <c r="E28" s="21"/>
      <c r="F28" s="22"/>
      <c r="G28" s="22">
        <f t="shared" si="5"/>
        <v>0</v>
      </c>
    </row>
    <row r="29" spans="1:9" s="2" customFormat="1" ht="15" customHeight="1" x14ac:dyDescent="0.15">
      <c r="A29" s="24"/>
      <c r="B29" s="28" t="s">
        <v>21</v>
      </c>
      <c r="C29" s="19"/>
      <c r="D29" s="26"/>
      <c r="E29" s="21"/>
      <c r="F29" s="22"/>
      <c r="G29" s="22">
        <f t="shared" si="5"/>
        <v>0</v>
      </c>
    </row>
    <row r="30" spans="1:9" s="2" customFormat="1" ht="15" customHeight="1" x14ac:dyDescent="0.15">
      <c r="A30" s="24"/>
      <c r="B30" s="28" t="s">
        <v>29</v>
      </c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 t="s">
        <v>25</v>
      </c>
      <c r="B31" s="25" t="s">
        <v>31</v>
      </c>
      <c r="C31" s="19">
        <v>1</v>
      </c>
      <c r="D31" s="26">
        <f t="shared" si="6"/>
        <v>590909.09090909082</v>
      </c>
      <c r="E31" s="21">
        <f t="shared" si="3"/>
        <v>590909.09090909082</v>
      </c>
      <c r="F31" s="22">
        <f t="shared" si="4"/>
        <v>59090.909090909088</v>
      </c>
      <c r="G31" s="22">
        <f t="shared" si="5"/>
        <v>649999.99999999988</v>
      </c>
    </row>
    <row r="32" spans="1:9" s="2" customFormat="1" ht="15" customHeight="1" x14ac:dyDescent="0.15">
      <c r="A32" s="24"/>
      <c r="B32" s="28" t="s">
        <v>32</v>
      </c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8" t="s">
        <v>27</v>
      </c>
      <c r="C33" s="19"/>
      <c r="D33" s="26" t="s">
        <v>45</v>
      </c>
      <c r="E33" s="21" t="s">
        <v>46</v>
      </c>
      <c r="F33" s="22"/>
      <c r="G33" s="22"/>
    </row>
    <row r="34" spans="1:7" s="2" customFormat="1" ht="15" customHeight="1" x14ac:dyDescent="0.15">
      <c r="A34" s="24"/>
      <c r="B34" s="28" t="s">
        <v>33</v>
      </c>
      <c r="C34" s="19"/>
      <c r="D34" s="26"/>
      <c r="E34" s="21"/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40" t="s">
        <v>28</v>
      </c>
      <c r="C35" s="19"/>
      <c r="D35" s="26"/>
      <c r="E35" s="21"/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8" t="s">
        <v>34</v>
      </c>
      <c r="C36" s="19"/>
      <c r="D36" s="26"/>
      <c r="E36" s="21"/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8" t="s">
        <v>35</v>
      </c>
      <c r="C37" s="19"/>
      <c r="D37" s="26"/>
      <c r="E37" s="21"/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 t="s">
        <v>36</v>
      </c>
      <c r="B38" s="28" t="s">
        <v>47</v>
      </c>
      <c r="C38" s="19">
        <v>1</v>
      </c>
      <c r="D38" s="26">
        <v>180000</v>
      </c>
      <c r="E38" s="21">
        <f t="shared" si="3"/>
        <v>180000</v>
      </c>
      <c r="F38" s="22">
        <f t="shared" si="4"/>
        <v>18000</v>
      </c>
      <c r="G38" s="22">
        <f t="shared" si="5"/>
        <v>198000</v>
      </c>
    </row>
    <row r="39" spans="1:7" s="2" customFormat="1" ht="15" customHeight="1" x14ac:dyDescent="0.15">
      <c r="A39" s="24"/>
      <c r="B39" s="28" t="s">
        <v>50</v>
      </c>
      <c r="C39" s="19">
        <v>1</v>
      </c>
      <c r="D39" s="26">
        <v>220000</v>
      </c>
      <c r="E39" s="21">
        <f t="shared" si="3"/>
        <v>220000</v>
      </c>
      <c r="F39" s="22">
        <f t="shared" si="4"/>
        <v>22000</v>
      </c>
      <c r="G39" s="22">
        <f t="shared" si="5"/>
        <v>242000</v>
      </c>
    </row>
    <row r="40" spans="1:7" s="2" customFormat="1" ht="15" customHeight="1" x14ac:dyDescent="0.15">
      <c r="A40" s="24"/>
      <c r="B40" s="40" t="s">
        <v>48</v>
      </c>
      <c r="C40" s="19">
        <v>1</v>
      </c>
      <c r="D40" s="26">
        <v>200000</v>
      </c>
      <c r="E40" s="21">
        <f t="shared" si="3"/>
        <v>200000</v>
      </c>
      <c r="F40" s="22">
        <f t="shared" si="4"/>
        <v>20000</v>
      </c>
      <c r="G40" s="22">
        <f t="shared" si="5"/>
        <v>220000</v>
      </c>
    </row>
    <row r="41" spans="1:7" s="2" customFormat="1" ht="15" customHeight="1" x14ac:dyDescent="0.15">
      <c r="A41" s="24" t="s">
        <v>37</v>
      </c>
      <c r="B41" s="40" t="s">
        <v>49</v>
      </c>
      <c r="C41" s="19">
        <v>1</v>
      </c>
      <c r="D41" s="26">
        <v>700000</v>
      </c>
      <c r="E41" s="21">
        <f t="shared" si="3"/>
        <v>700000</v>
      </c>
      <c r="F41" s="22">
        <f t="shared" si="4"/>
        <v>70000</v>
      </c>
      <c r="G41" s="22">
        <f t="shared" si="5"/>
        <v>770000</v>
      </c>
    </row>
    <row r="42" spans="1:7" s="2" customFormat="1" ht="15" customHeight="1" x14ac:dyDescent="0.15">
      <c r="A42" s="24" t="s">
        <v>38</v>
      </c>
      <c r="B42" s="28" t="s">
        <v>39</v>
      </c>
      <c r="C42" s="19">
        <v>3</v>
      </c>
      <c r="D42" s="26">
        <v>250000</v>
      </c>
      <c r="E42" s="21">
        <f t="shared" ref="E42" si="7">C42*D42</f>
        <v>750000</v>
      </c>
      <c r="F42" s="22">
        <f t="shared" ref="F42" si="8">E42*10%</f>
        <v>75000</v>
      </c>
      <c r="G42" s="22">
        <f t="shared" ref="G42" si="9">SUM(E42:F42)</f>
        <v>825000</v>
      </c>
    </row>
    <row r="43" spans="1:7" s="2" customFormat="1" ht="15" customHeight="1" x14ac:dyDescent="0.15">
      <c r="A43" s="24"/>
      <c r="B43" s="28" t="s">
        <v>40</v>
      </c>
      <c r="C43" s="19">
        <v>3</v>
      </c>
      <c r="D43" s="22">
        <v>220000</v>
      </c>
      <c r="E43" s="21">
        <f t="shared" ref="E43" si="10">C43*D43</f>
        <v>660000</v>
      </c>
      <c r="F43" s="22">
        <f t="shared" ref="F43" si="11">E43*10%</f>
        <v>66000</v>
      </c>
      <c r="G43" s="22">
        <f t="shared" ref="G43" si="12">SUM(E43:F43)</f>
        <v>726000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507363.63636363635</v>
      </c>
      <c r="G45" s="35">
        <f>SUM(G16:G44)</f>
        <v>5581000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2016-05-02T02:33:49Z</cp:lastPrinted>
  <dcterms:created xsi:type="dcterms:W3CDTF">2014-08-18T10:42:20Z</dcterms:created>
  <dcterms:modified xsi:type="dcterms:W3CDTF">2016-05-02T02:33:54Z</dcterms:modified>
</cp:coreProperties>
</file>