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080" yWindow="555" windowWidth="13665" windowHeight="8370"/>
  </bookViews>
  <sheets>
    <sheet name="데스크탑 (2)" sheetId="7" r:id="rId1"/>
    <sheet name="데스크탑" sheetId="6" r:id="rId2"/>
  </sheets>
  <calcPr calcId="144525"/>
</workbook>
</file>

<file path=xl/calcChain.xml><?xml version="1.0" encoding="utf-8"?>
<calcChain xmlns="http://schemas.openxmlformats.org/spreadsheetml/2006/main">
  <c r="D17" i="6" l="1"/>
  <c r="E17" i="7" l="1"/>
  <c r="E44" i="7"/>
  <c r="F44" i="7" s="1"/>
  <c r="E43" i="7"/>
  <c r="F43" i="7" s="1"/>
  <c r="G43" i="7" s="1"/>
  <c r="F37" i="7"/>
  <c r="G37" i="7" s="1"/>
  <c r="E37" i="7"/>
  <c r="E36" i="7"/>
  <c r="E35" i="7"/>
  <c r="F35" i="7" s="1"/>
  <c r="E34" i="7"/>
  <c r="F34" i="7" s="1"/>
  <c r="G34" i="7" s="1"/>
  <c r="F33" i="7"/>
  <c r="G33" i="7" s="1"/>
  <c r="E33" i="7"/>
  <c r="E32" i="7"/>
  <c r="E31" i="7"/>
  <c r="F31" i="7" s="1"/>
  <c r="E30" i="7"/>
  <c r="F30" i="7" s="1"/>
  <c r="G30" i="7" s="1"/>
  <c r="F29" i="7"/>
  <c r="G29" i="7" s="1"/>
  <c r="E29" i="7"/>
  <c r="E28" i="7"/>
  <c r="E27" i="7"/>
  <c r="F27" i="7" s="1"/>
  <c r="E26" i="7"/>
  <c r="F26" i="7" s="1"/>
  <c r="G26" i="7" s="1"/>
  <c r="F25" i="7"/>
  <c r="G25" i="7" s="1"/>
  <c r="E25" i="7"/>
  <c r="E24" i="7"/>
  <c r="E23" i="7"/>
  <c r="F23" i="7" s="1"/>
  <c r="E22" i="7"/>
  <c r="F22" i="7" s="1"/>
  <c r="G22" i="7" s="1"/>
  <c r="F21" i="7"/>
  <c r="G21" i="7" s="1"/>
  <c r="E21" i="7"/>
  <c r="E20" i="7"/>
  <c r="E19" i="7"/>
  <c r="F19" i="7" s="1"/>
  <c r="E18" i="7"/>
  <c r="F18" i="7" s="1"/>
  <c r="G18" i="7" s="1"/>
  <c r="F16" i="7"/>
  <c r="E16" i="7"/>
  <c r="G16" i="7" s="1"/>
  <c r="F17" i="7" l="1"/>
  <c r="G17" i="7" s="1"/>
  <c r="G32" i="7"/>
  <c r="G36" i="7"/>
  <c r="G19" i="7"/>
  <c r="G23" i="7"/>
  <c r="G27" i="7"/>
  <c r="G31" i="7"/>
  <c r="G35" i="7"/>
  <c r="G44" i="7"/>
  <c r="F20" i="7"/>
  <c r="G20" i="7" s="1"/>
  <c r="F24" i="7"/>
  <c r="F45" i="7" s="1"/>
  <c r="F28" i="7"/>
  <c r="G28" i="7" s="1"/>
  <c r="F32" i="7"/>
  <c r="F36" i="7"/>
  <c r="E45" i="7"/>
  <c r="E17" i="6"/>
  <c r="F17" i="6" s="1"/>
  <c r="G17" i="6" s="1"/>
  <c r="E27" i="6"/>
  <c r="F27" i="6" s="1"/>
  <c r="E28" i="6"/>
  <c r="F28" i="6" s="1"/>
  <c r="G28" i="6" s="1"/>
  <c r="E29" i="6"/>
  <c r="F29" i="6" s="1"/>
  <c r="G29" i="6" s="1"/>
  <c r="E30" i="6"/>
  <c r="E31" i="6"/>
  <c r="F31" i="6" s="1"/>
  <c r="G31" i="6" s="1"/>
  <c r="E32" i="6"/>
  <c r="F32" i="6" s="1"/>
  <c r="G32" i="6" s="1"/>
  <c r="E33" i="6"/>
  <c r="F33" i="6" s="1"/>
  <c r="G33" i="6" s="1"/>
  <c r="E34" i="6"/>
  <c r="E35" i="6"/>
  <c r="E36" i="6"/>
  <c r="F36" i="6" s="1"/>
  <c r="G36" i="6" s="1"/>
  <c r="E25" i="6"/>
  <c r="E26" i="6"/>
  <c r="F26" i="6" s="1"/>
  <c r="G26" i="6" s="1"/>
  <c r="E21" i="6"/>
  <c r="F21" i="6" s="1"/>
  <c r="G21" i="6" s="1"/>
  <c r="E22" i="6"/>
  <c r="F22" i="6" s="1"/>
  <c r="G22" i="6" s="1"/>
  <c r="E23" i="6"/>
  <c r="F23" i="6" s="1"/>
  <c r="G23" i="6" s="1"/>
  <c r="E24" i="6"/>
  <c r="E18" i="6"/>
  <c r="F18" i="6" s="1"/>
  <c r="G18" i="6" s="1"/>
  <c r="E19" i="6"/>
  <c r="F19" i="6" s="1"/>
  <c r="G19" i="6" s="1"/>
  <c r="E20" i="6"/>
  <c r="F20" i="6" s="1"/>
  <c r="G20" i="6" s="1"/>
  <c r="E37" i="6"/>
  <c r="F37" i="6" s="1"/>
  <c r="G37" i="6" s="1"/>
  <c r="E43" i="6"/>
  <c r="F43" i="6" s="1"/>
  <c r="G43" i="6" s="1"/>
  <c r="E44" i="6"/>
  <c r="F44" i="6" s="1"/>
  <c r="G44" i="6" s="1"/>
  <c r="E16" i="6"/>
  <c r="F16" i="6" s="1"/>
  <c r="G16" i="6" s="1"/>
  <c r="F24" i="6"/>
  <c r="G24" i="6" s="1"/>
  <c r="F35" i="6"/>
  <c r="F34" i="6"/>
  <c r="G34" i="6" s="1"/>
  <c r="F30" i="6"/>
  <c r="G30" i="6" s="1"/>
  <c r="F25" i="6"/>
  <c r="G25" i="6" s="1"/>
  <c r="G24" i="7" l="1"/>
  <c r="G45" i="7" s="1"/>
  <c r="B11" i="7" s="1"/>
  <c r="E45" i="6"/>
  <c r="G35" i="6"/>
  <c r="G27" i="6"/>
  <c r="G45" i="6" s="1"/>
  <c r="B11" i="6" s="1"/>
  <c r="F45" i="6"/>
</calcChain>
</file>

<file path=xl/sharedStrings.xml><?xml version="1.0" encoding="utf-8"?>
<sst xmlns="http://schemas.openxmlformats.org/spreadsheetml/2006/main" count="70" uniqueCount="39">
  <si>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</si>
  <si>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</si>
  <si>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</si>
  <si>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</si>
  <si>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</si>
  <si>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</si>
  <si>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</si>
  <si>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</si>
  <si>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</si>
  <si>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</si>
  <si>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</si>
  <si>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</si>
  <si>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</si>
  <si>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</si>
  <si>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</si>
  <si>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</si>
  <si>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</si>
  <si>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</si>
  <si>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</si>
  <si>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</si>
  <si>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</si>
  <si>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</si>
  <si>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</si>
  <si>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120GB SSD + 1TB 7200RPM HDD</t>
    <phoneticPr fontId="2" type="noConversion"/>
  </si>
  <si>
    <t>USB 2.0 4port / USB 3.0 2port</t>
    <phoneticPr fontId="2" type="noConversion"/>
  </si>
  <si>
    <t>300W 파워 서플라이</t>
    <phoneticPr fontId="2" type="noConversion"/>
  </si>
  <si>
    <t>TR-M7118HG</t>
    <phoneticPr fontId="2" type="noConversion"/>
  </si>
  <si>
    <t>4GB DDR3 RAM (8GB 무상 업그레이드)</t>
    <phoneticPr fontId="2" type="noConversion"/>
  </si>
  <si>
    <t>nVidia Geforce GT730 1GB</t>
    <phoneticPr fontId="2" type="noConversion"/>
  </si>
  <si>
    <t>Windows 7 Pro 64bit / Windows 10 Pro Upgradable</t>
    <phoneticPr fontId="2" type="noConversion"/>
  </si>
  <si>
    <t>(타워형)</t>
    <phoneticPr fontId="2" type="noConversion"/>
  </si>
  <si>
    <t>(케이스 타워형/슬림형 선택가능)</t>
    <phoneticPr fontId="2" type="noConversion"/>
  </si>
  <si>
    <t>강원테크노파크</t>
    <phoneticPr fontId="2" type="noConversion"/>
  </si>
  <si>
    <t>물품식별번호 : 22873449</t>
    <phoneticPr fontId="2" type="noConversion"/>
  </si>
  <si>
    <t>인텔 i5-4590 3.3GHz 쿼드코어</t>
    <phoneticPr fontId="2" type="noConversion"/>
  </si>
  <si>
    <t>120GB SSD + 500GB 7200RPM HDD</t>
    <phoneticPr fontId="2" type="noConversion"/>
  </si>
  <si>
    <t>intel HD Graphics</t>
    <phoneticPr fontId="2" type="noConversion"/>
  </si>
  <si>
    <t>물품식별번호 : 22873452</t>
    <phoneticPr fontId="2" type="noConversion"/>
  </si>
  <si>
    <t>인텔 i7-4790 3.6GHz 쿼드코어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</si>
</sst>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>
      <alignment vertical="center"/>
    </xf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43" fontId="3" fillId="0" borderId="0" xfId="0" applyNumberFormat="1" applyFont="1" applyAlignment="1">
      <alignment vertical="center"/>
    </xf>
  </cellXfs>
  <cellStyles count="4">
    <cellStyle name="쉼표 [0]" xfId="1" builtinId="6"/>
    <cellStyle name="통화 [0]" xfId="2" builtinId="7"/>
    <cellStyle name="표준" xfId="0" builtinId="0"/>
    <cellStyle name="표준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D18" sqref="D18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32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990000</v>
      </c>
      <c r="C11" s="5"/>
      <c r="D11" s="5"/>
      <c r="E11" s="5"/>
    </row>
    <row r="12" spans="1:7" ht="15" customHeight="1" x14ac:dyDescent="0.15">
      <c r="A12" s="3" t="s">
        <v>5</v>
      </c>
      <c r="B12" s="41">
        <v>42478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36" si="0">C16*D16</f>
        <v>0</v>
      </c>
      <c r="F16" s="20">
        <f t="shared" ref="F16:F24" si="1">E16*10%</f>
        <v>0</v>
      </c>
      <c r="G16" s="21">
        <f t="shared" ref="G16:G36" si="2">SUM(E16:F16)</f>
        <v>0</v>
      </c>
    </row>
    <row r="17" spans="1:9" s="3" customFormat="1" ht="15" customHeight="1" x14ac:dyDescent="0.15">
      <c r="A17" s="22" t="s">
        <v>21</v>
      </c>
      <c r="B17" s="22" t="s">
        <v>26</v>
      </c>
      <c r="C17" s="17">
        <v>1</v>
      </c>
      <c r="D17" s="23">
        <v>900000</v>
      </c>
      <c r="E17" s="19">
        <f t="shared" si="0"/>
        <v>900000</v>
      </c>
      <c r="F17" s="20">
        <f t="shared" si="1"/>
        <v>90000</v>
      </c>
      <c r="G17" s="20">
        <f t="shared" si="2"/>
        <v>990000</v>
      </c>
      <c r="I17" s="39"/>
    </row>
    <row r="18" spans="1:9" s="3" customFormat="1" ht="15" customHeight="1" x14ac:dyDescent="0.15">
      <c r="A18" s="22" t="s">
        <v>30</v>
      </c>
      <c r="B18" s="42" t="s">
        <v>33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/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34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27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2" t="s">
        <v>35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</row>
    <row r="23" spans="1:9" s="3" customFormat="1" ht="15" customHeight="1" x14ac:dyDescent="0.15">
      <c r="A23" s="22"/>
      <c r="B23" s="42" t="s">
        <v>22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2" t="s">
        <v>36</v>
      </c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2" t="s">
        <v>24</v>
      </c>
      <c r="C25" s="17"/>
      <c r="D25" s="23"/>
      <c r="E25" s="19">
        <f t="shared" si="0"/>
        <v>0</v>
      </c>
      <c r="F25" s="20">
        <f>E25*10%</f>
        <v>0</v>
      </c>
      <c r="G25" s="20">
        <f t="shared" si="2"/>
        <v>0</v>
      </c>
    </row>
    <row r="26" spans="1:9" s="3" customFormat="1" ht="15" customHeight="1" x14ac:dyDescent="0.15">
      <c r="A26" s="22"/>
      <c r="B26" s="42" t="s">
        <v>25</v>
      </c>
      <c r="C26" s="17"/>
      <c r="D26" s="23"/>
      <c r="E26" s="19">
        <f t="shared" si="0"/>
        <v>0</v>
      </c>
      <c r="F26" s="20">
        <f>E26*10%</f>
        <v>0</v>
      </c>
      <c r="G26" s="20">
        <f t="shared" si="2"/>
        <v>0</v>
      </c>
    </row>
    <row r="27" spans="1:9" s="3" customFormat="1" ht="15" customHeight="1" x14ac:dyDescent="0.15">
      <c r="A27" s="22"/>
      <c r="B27" s="42" t="s">
        <v>29</v>
      </c>
      <c r="C27" s="17"/>
      <c r="D27" s="23"/>
      <c r="E27" s="19">
        <f t="shared" si="0"/>
        <v>0</v>
      </c>
      <c r="F27" s="20">
        <f>E27*10%</f>
        <v>0</v>
      </c>
      <c r="G27" s="20">
        <f t="shared" si="2"/>
        <v>0</v>
      </c>
    </row>
    <row r="28" spans="1:9" s="3" customFormat="1" ht="15" customHeight="1" x14ac:dyDescent="0.15">
      <c r="A28" s="22"/>
      <c r="B28" s="42"/>
      <c r="C28" s="17"/>
      <c r="D28" s="23"/>
      <c r="E28" s="19">
        <f t="shared" si="0"/>
        <v>0</v>
      </c>
      <c r="F28" s="20">
        <f t="shared" ref="F28:F36" si="3">E28*10%</f>
        <v>0</v>
      </c>
      <c r="G28" s="20">
        <f t="shared" si="2"/>
        <v>0</v>
      </c>
    </row>
    <row r="29" spans="1:9" s="3" customFormat="1" ht="15" customHeight="1" x14ac:dyDescent="0.15">
      <c r="A29" s="22"/>
      <c r="B29" s="42" t="s">
        <v>31</v>
      </c>
      <c r="C29" s="17"/>
      <c r="D29" s="23"/>
      <c r="E29" s="19">
        <f t="shared" si="0"/>
        <v>0</v>
      </c>
      <c r="F29" s="20">
        <f t="shared" si="3"/>
        <v>0</v>
      </c>
      <c r="G29" s="20">
        <f t="shared" si="2"/>
        <v>0</v>
      </c>
    </row>
    <row r="30" spans="1:9" s="3" customFormat="1" ht="15" customHeight="1" x14ac:dyDescent="0.15">
      <c r="A30" s="22"/>
      <c r="B30" s="42"/>
      <c r="C30" s="17"/>
      <c r="D30" s="23"/>
      <c r="E30" s="19">
        <f t="shared" si="0"/>
        <v>0</v>
      </c>
      <c r="F30" s="20">
        <f t="shared" si="3"/>
        <v>0</v>
      </c>
      <c r="G30" s="20">
        <f t="shared" si="2"/>
        <v>0</v>
      </c>
    </row>
    <row r="31" spans="1:9" s="3" customFormat="1" ht="15" customHeight="1" x14ac:dyDescent="0.15">
      <c r="A31" s="22"/>
      <c r="B31" s="42"/>
      <c r="C31" s="17"/>
      <c r="D31" s="23"/>
      <c r="E31" s="19">
        <f t="shared" si="0"/>
        <v>0</v>
      </c>
      <c r="F31" s="20">
        <f t="shared" si="3"/>
        <v>0</v>
      </c>
      <c r="G31" s="20">
        <f t="shared" si="2"/>
        <v>0</v>
      </c>
    </row>
    <row r="32" spans="1:9" s="3" customFormat="1" ht="15" customHeight="1" x14ac:dyDescent="0.15">
      <c r="A32" s="22"/>
      <c r="B32" s="42"/>
      <c r="C32" s="17"/>
      <c r="D32" s="23"/>
      <c r="E32" s="19">
        <f t="shared" si="0"/>
        <v>0</v>
      </c>
      <c r="F32" s="20">
        <f t="shared" si="3"/>
        <v>0</v>
      </c>
      <c r="G32" s="20">
        <f t="shared" si="2"/>
        <v>0</v>
      </c>
    </row>
    <row r="33" spans="1:7" s="3" customFormat="1" ht="15" customHeight="1" x14ac:dyDescent="0.15">
      <c r="A33" s="22"/>
      <c r="B33" s="42"/>
      <c r="C33" s="17"/>
      <c r="D33" s="23"/>
      <c r="E33" s="19">
        <f t="shared" si="0"/>
        <v>0</v>
      </c>
      <c r="F33" s="20">
        <f t="shared" si="3"/>
        <v>0</v>
      </c>
      <c r="G33" s="20">
        <f t="shared" si="2"/>
        <v>0</v>
      </c>
    </row>
    <row r="34" spans="1:7" s="3" customFormat="1" ht="15" customHeight="1" x14ac:dyDescent="0.15">
      <c r="A34" s="22"/>
      <c r="B34" s="42"/>
      <c r="C34" s="17"/>
      <c r="D34" s="23"/>
      <c r="E34" s="19">
        <f t="shared" si="0"/>
        <v>0</v>
      </c>
      <c r="F34" s="20">
        <f t="shared" si="3"/>
        <v>0</v>
      </c>
      <c r="G34" s="20">
        <f t="shared" si="2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0"/>
        <v>0</v>
      </c>
      <c r="F35" s="20">
        <f t="shared" si="3"/>
        <v>0</v>
      </c>
      <c r="G35" s="20">
        <f t="shared" si="2"/>
        <v>0</v>
      </c>
    </row>
    <row r="36" spans="1:7" s="3" customFormat="1" ht="15" customHeight="1" x14ac:dyDescent="0.15">
      <c r="A36" s="22"/>
      <c r="B36" s="42"/>
      <c r="C36" s="17"/>
      <c r="D36" s="23"/>
      <c r="E36" s="19">
        <f t="shared" si="0"/>
        <v>0</v>
      </c>
      <c r="F36" s="20">
        <f t="shared" si="3"/>
        <v>0</v>
      </c>
      <c r="G36" s="20">
        <f t="shared" si="2"/>
        <v>0</v>
      </c>
    </row>
    <row r="37" spans="1:7" s="3" customFormat="1" ht="15" customHeight="1" x14ac:dyDescent="0.15">
      <c r="A37" s="22"/>
      <c r="B37" s="42"/>
      <c r="C37" s="17"/>
      <c r="D37" s="23"/>
      <c r="E37" s="19">
        <f>C37*D37</f>
        <v>0</v>
      </c>
      <c r="F37" s="20">
        <f>E37*10%</f>
        <v>0</v>
      </c>
      <c r="G37" s="20">
        <f>SUM(E37:F37)</f>
        <v>0</v>
      </c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900000</v>
      </c>
      <c r="F45" s="33">
        <f>SUM(F16:F44)</f>
        <v>90000</v>
      </c>
      <c r="G45" s="33">
        <f>SUM(G16:G44)</f>
        <v>990000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3" workbookViewId="0">
      <selection activeCell="D18" sqref="D18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14.10937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32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1249999.9999999998</v>
      </c>
      <c r="C11" s="5"/>
      <c r="D11" s="5"/>
      <c r="E11" s="5"/>
    </row>
    <row r="12" spans="1:7" ht="15" customHeight="1" x14ac:dyDescent="0.15">
      <c r="A12" s="3" t="s">
        <v>5</v>
      </c>
      <c r="B12" s="41">
        <v>42478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26</v>
      </c>
      <c r="C17" s="17">
        <v>1</v>
      </c>
      <c r="D17" s="23">
        <f>1250000/1.1</f>
        <v>1136363.6363636362</v>
      </c>
      <c r="E17" s="19">
        <f t="shared" si="0"/>
        <v>1136363.6363636362</v>
      </c>
      <c r="F17" s="20">
        <f t="shared" si="1"/>
        <v>113636.36363636363</v>
      </c>
      <c r="G17" s="20">
        <f t="shared" si="2"/>
        <v>1249999.9999999998</v>
      </c>
      <c r="I17" s="46"/>
    </row>
    <row r="18" spans="1:9" s="3" customFormat="1" ht="15" customHeight="1" x14ac:dyDescent="0.15">
      <c r="A18" s="22" t="s">
        <v>30</v>
      </c>
      <c r="B18" s="42" t="s">
        <v>37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/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38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27</v>
      </c>
      <c r="C21" s="17"/>
      <c r="D21" s="23"/>
      <c r="E21" s="19">
        <f t="shared" ref="E21:E27" si="3">C21*D21</f>
        <v>0</v>
      </c>
      <c r="F21" s="20">
        <f t="shared" si="1"/>
        <v>0</v>
      </c>
      <c r="G21" s="20">
        <f t="shared" ref="G21:G27" si="4">SUM(E21:F21)</f>
        <v>0</v>
      </c>
    </row>
    <row r="22" spans="1:9" s="3" customFormat="1" ht="15" customHeight="1" x14ac:dyDescent="0.15">
      <c r="A22" s="22"/>
      <c r="B22" s="42" t="s">
        <v>23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</row>
    <row r="23" spans="1:9" s="3" customFormat="1" ht="15" customHeight="1" x14ac:dyDescent="0.15">
      <c r="A23" s="22"/>
      <c r="B23" s="42" t="s">
        <v>22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 t="s">
        <v>28</v>
      </c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 t="s">
        <v>24</v>
      </c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/>
      <c r="B26" s="42" t="s">
        <v>25</v>
      </c>
      <c r="C26" s="17"/>
      <c r="D26" s="23"/>
      <c r="E26" s="19">
        <f t="shared" si="3"/>
        <v>0</v>
      </c>
      <c r="F26" s="20">
        <f>E26*10%</f>
        <v>0</v>
      </c>
      <c r="G26" s="20">
        <f t="shared" si="4"/>
        <v>0</v>
      </c>
    </row>
    <row r="27" spans="1:9" s="3" customFormat="1" ht="15" customHeight="1" x14ac:dyDescent="0.15">
      <c r="A27" s="22"/>
      <c r="B27" s="42" t="s">
        <v>29</v>
      </c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42"/>
      <c r="C28" s="17"/>
      <c r="D28" s="23"/>
      <c r="E28" s="19">
        <f t="shared" ref="E28:E36" si="5">C28*D28</f>
        <v>0</v>
      </c>
      <c r="F28" s="20">
        <f t="shared" ref="F28:F36" si="6">E28*10%</f>
        <v>0</v>
      </c>
      <c r="G28" s="20">
        <f t="shared" ref="G28:G36" si="7">SUM(E28:F28)</f>
        <v>0</v>
      </c>
    </row>
    <row r="29" spans="1:9" s="3" customFormat="1" ht="15" customHeight="1" x14ac:dyDescent="0.15">
      <c r="A29" s="22"/>
      <c r="B29" s="42" t="s">
        <v>31</v>
      </c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 x14ac:dyDescent="0.15">
      <c r="A30" s="22"/>
      <c r="B30" s="4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4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4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4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4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4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42"/>
      <c r="C37" s="17"/>
      <c r="D37" s="23"/>
      <c r="E37" s="19">
        <f>C37*D37</f>
        <v>0</v>
      </c>
      <c r="F37" s="20">
        <f>E37*10%</f>
        <v>0</v>
      </c>
      <c r="G37" s="20">
        <f>SUM(E37:F37)</f>
        <v>0</v>
      </c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1136363.6363636362</v>
      </c>
      <c r="F45" s="33">
        <f>SUM(F16:F44)</f>
        <v>113636.36363636363</v>
      </c>
      <c r="G45" s="33">
        <f>SUM(G16:G44)</f>
        <v>1249999.9999999998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데스크탑 (2)</vt:lpstr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2016-02-22T02:26:43Z</cp:lastPrinted>
  <dcterms:created xsi:type="dcterms:W3CDTF">2001-08-16T09:14:24Z</dcterms:created>
  <dcterms:modified xsi:type="dcterms:W3CDTF">2016-04-18T01:43:23Z</dcterms:modified>
</cp:coreProperties>
</file>