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80" windowHeight="8100" activeTab="2"/>
  </bookViews>
  <sheets>
    <sheet name="c5935 (3)" sheetId="5" r:id="rId1"/>
    <sheet name="c5935 (2)" sheetId="4" r:id="rId2"/>
    <sheet name="c5935" sheetId="3" r:id="rId3"/>
  </sheets>
  <definedNames>
    <definedName name="_xlnm.Print_Area" localSheetId="2">'c5935'!$A$1:$G$48</definedName>
    <definedName name="_xlnm.Print_Area" localSheetId="1">'c5935 (2)'!$A$1:$G$48</definedName>
    <definedName name="_xlnm.Print_Area" localSheetId="0">'c5935 (3)'!$A$1:$G$48</definedName>
  </definedNames>
  <calcPr calcId="145621"/>
</workbook>
</file>

<file path=xl/calcChain.xml><?xml version="1.0" encoding="utf-8"?>
<calcChain xmlns="http://schemas.openxmlformats.org/spreadsheetml/2006/main">
  <c r="E43" i="5" l="1"/>
  <c r="E25" i="5"/>
  <c r="F25" i="5" s="1"/>
  <c r="E17" i="5"/>
  <c r="F17" i="5" s="1"/>
  <c r="B12" i="5"/>
  <c r="E25" i="4"/>
  <c r="F25" i="4" s="1"/>
  <c r="E17" i="4"/>
  <c r="E43" i="4" s="1"/>
  <c r="B12" i="4"/>
  <c r="E25" i="3"/>
  <c r="F43" i="5" l="1"/>
  <c r="G17" i="5"/>
  <c r="G25" i="5"/>
  <c r="F17" i="4"/>
  <c r="F43" i="4" s="1"/>
  <c r="G25" i="4"/>
  <c r="G17" i="4"/>
  <c r="G43" i="4" s="1"/>
  <c r="B11" i="4" s="1"/>
  <c r="F25" i="3"/>
  <c r="G25" i="3" s="1"/>
  <c r="E17" i="3"/>
  <c r="F17" i="3" s="1"/>
  <c r="B12" i="3"/>
  <c r="G43" i="5" l="1"/>
  <c r="B11" i="5" s="1"/>
  <c r="E43" i="3"/>
  <c r="F43" i="3"/>
  <c r="G17" i="3"/>
  <c r="G43" i="3" l="1"/>
  <c r="B11" i="3" s="1"/>
</calcChain>
</file>

<file path=xl/sharedStrings.xml><?xml version="1.0" encoding="utf-8"?>
<sst xmlns="http://schemas.openxmlformats.org/spreadsheetml/2006/main" count="111" uniqueCount="39">
  <si>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</si>
  <si>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</si>
  <si>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</si>
  <si>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</si>
  <si>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</si>
  <si>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</si>
  <si>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</si>
  <si>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</si>
  <si>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</si>
  <si>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</si>
  <si>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</si>
  <si>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</si>
  <si>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</si>
  <si>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</si>
  <si>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</si>
  <si>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</si>
  <si>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</si>
  <si>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</si>
  <si>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</si>
  <si>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</si>
  <si>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(재)강원테크노파크</t>
    <phoneticPr fontId="3" type="noConversion"/>
  </si>
  <si>
    <t>ir 2545</t>
    <phoneticPr fontId="3" type="noConversion"/>
  </si>
  <si>
    <t>컬러 복사기</t>
    <phoneticPr fontId="3" type="noConversion"/>
  </si>
  <si>
    <t>흑백 복사기</t>
    <phoneticPr fontId="3" type="noConversion"/>
  </si>
  <si>
    <t>컬러 네트웍 스캔 지원</t>
    <phoneticPr fontId="3" type="noConversion"/>
  </si>
  <si>
    <t>super G3 팩스보드 장착</t>
    <phoneticPr fontId="3" type="noConversion"/>
  </si>
  <si>
    <t>컬러 디지털 복사기</t>
    <phoneticPr fontId="3" type="noConversion"/>
  </si>
  <si>
    <t>흑백/컬러 분당 30매 출력</t>
    <phoneticPr fontId="3" type="noConversion"/>
  </si>
  <si>
    <t>irc adv C3330</t>
    <phoneticPr fontId="3" type="noConversion"/>
  </si>
  <si>
    <t>양면인쇄 / 양면복사지원</t>
    <phoneticPr fontId="3" type="noConversion"/>
  </si>
  <si>
    <t>추가 장당 10원</t>
    <phoneticPr fontId="3" type="noConversion"/>
  </si>
  <si>
    <t>추가 장당 100원</t>
    <phoneticPr fontId="3" type="noConversion"/>
  </si>
  <si>
    <t>검정 기본 10,000매 (월간)</t>
    <phoneticPr fontId="3" type="noConversion"/>
  </si>
  <si>
    <t>컬러 기본 2,000매 (월간)</t>
    <phoneticPr fontId="3" type="noConversion"/>
  </si>
  <si>
    <t>추가 장당 15원</t>
    <phoneticPr fontId="3" type="noConversion"/>
  </si>
  <si>
    <t>추가 장당 150원</t>
    <phoneticPr fontId="3" type="noConversion"/>
  </si>
  <si>
    <t>irc adv C5240</t>
    <phoneticPr fontId="3" type="noConversion"/>
  </si>
  <si>
    <t>흑백/컬러 분당 40매 출력</t>
    <phoneticPr fontId="3" type="noConversion"/>
  </si>
  <si>
    <t>흑백전용 복사기 / 분당 45매 출력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</si>
</sst>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7" workbookViewId="0">
      <selection activeCell="B26" sqref="B2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19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20</v>
      </c>
      <c r="B4" s="55"/>
      <c r="C4" s="49" t="s">
        <v>18</v>
      </c>
      <c r="D4" s="4"/>
      <c r="E4" s="4"/>
      <c r="L4" s="46"/>
    </row>
    <row r="5" spans="1:13" ht="15" customHeight="1" x14ac:dyDescent="0.15">
      <c r="A5" s="47" t="s">
        <v>17</v>
      </c>
      <c r="B5" s="6"/>
      <c r="C5" s="48"/>
      <c r="D5" s="4"/>
      <c r="E5" s="4"/>
      <c r="L5" s="46"/>
    </row>
    <row r="6" spans="1:13" ht="15" customHeight="1" x14ac:dyDescent="0.15">
      <c r="A6" s="47" t="s">
        <v>16</v>
      </c>
      <c r="B6" s="6"/>
      <c r="C6" s="4"/>
      <c r="D6" s="4"/>
      <c r="E6" s="4"/>
      <c r="L6" s="46"/>
    </row>
    <row r="7" spans="1:13" ht="15" customHeight="1" x14ac:dyDescent="0.15">
      <c r="A7" s="47" t="s">
        <v>15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13</v>
      </c>
      <c r="B11" s="44">
        <f>G43</f>
        <v>495000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12</v>
      </c>
      <c r="B12" s="43">
        <f ca="1">NOW()</f>
        <v>42723.747005439815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11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10</v>
      </c>
      <c r="B15" s="37" t="s">
        <v>9</v>
      </c>
      <c r="C15" s="35" t="s">
        <v>8</v>
      </c>
      <c r="D15" s="35" t="s">
        <v>7</v>
      </c>
      <c r="E15" s="36" t="s">
        <v>6</v>
      </c>
      <c r="F15" s="36" t="s">
        <v>5</v>
      </c>
      <c r="G15" s="35" t="s">
        <v>4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22</v>
      </c>
      <c r="B17" s="30" t="s">
        <v>36</v>
      </c>
      <c r="C17" s="28">
        <v>1</v>
      </c>
      <c r="D17" s="22">
        <v>450000</v>
      </c>
      <c r="E17" s="23">
        <f>C17*D17</f>
        <v>450000</v>
      </c>
      <c r="F17" s="16">
        <f>E17*10%</f>
        <v>45000</v>
      </c>
      <c r="G17" s="16">
        <f t="shared" ref="G17" si="0">SUM(E17:F17)</f>
        <v>495000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26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37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29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24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6" t="s">
        <v>23</v>
      </c>
      <c r="B25" s="25" t="s">
        <v>21</v>
      </c>
      <c r="C25" s="20"/>
      <c r="D25" s="22"/>
      <c r="E25" s="23">
        <f>C25*D25</f>
        <v>0</v>
      </c>
      <c r="F25" s="16">
        <f>E25*10%</f>
        <v>0</v>
      </c>
      <c r="G25" s="16">
        <f t="shared" ref="G25" si="1">SUM(E25:F25)</f>
        <v>0</v>
      </c>
    </row>
    <row r="26" spans="1:13" s="3" customFormat="1" ht="15" customHeight="1" x14ac:dyDescent="0.15">
      <c r="A26" s="21"/>
      <c r="B26" s="25" t="s">
        <v>38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25" t="s">
        <v>29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 t="s">
        <v>24</v>
      </c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16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32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30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 t="s">
        <v>33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 t="s">
        <v>31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8"/>
      <c r="D36" s="22"/>
      <c r="E36" s="23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8"/>
      <c r="D38" s="22"/>
      <c r="E38" s="23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450000</v>
      </c>
      <c r="F43" s="12">
        <f>SUM(F16:F42)</f>
        <v>45000</v>
      </c>
      <c r="G43" s="12">
        <f>SUM(G16:G42)</f>
        <v>495000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3" workbookViewId="0">
      <selection activeCell="B41" sqref="B41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19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20</v>
      </c>
      <c r="B4" s="55"/>
      <c r="C4" s="49" t="s">
        <v>18</v>
      </c>
      <c r="D4" s="4"/>
      <c r="E4" s="4"/>
      <c r="L4" s="46"/>
    </row>
    <row r="5" spans="1:13" ht="15" customHeight="1" x14ac:dyDescent="0.15">
      <c r="A5" s="47" t="s">
        <v>17</v>
      </c>
      <c r="B5" s="6"/>
      <c r="C5" s="48"/>
      <c r="D5" s="4"/>
      <c r="E5" s="4"/>
      <c r="L5" s="46"/>
    </row>
    <row r="6" spans="1:13" ht="15" customHeight="1" x14ac:dyDescent="0.15">
      <c r="A6" s="47" t="s">
        <v>16</v>
      </c>
      <c r="B6" s="6"/>
      <c r="C6" s="4"/>
      <c r="D6" s="4"/>
      <c r="E6" s="4"/>
      <c r="L6" s="46"/>
    </row>
    <row r="7" spans="1:13" ht="15" customHeight="1" x14ac:dyDescent="0.15">
      <c r="A7" s="47" t="s">
        <v>15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13</v>
      </c>
      <c r="B11" s="44">
        <f>G43</f>
        <v>407000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12</v>
      </c>
      <c r="B12" s="43">
        <f ca="1">NOW()</f>
        <v>42723.747005439815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11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10</v>
      </c>
      <c r="B15" s="37" t="s">
        <v>9</v>
      </c>
      <c r="C15" s="35" t="s">
        <v>8</v>
      </c>
      <c r="D15" s="35" t="s">
        <v>7</v>
      </c>
      <c r="E15" s="36" t="s">
        <v>6</v>
      </c>
      <c r="F15" s="36" t="s">
        <v>5</v>
      </c>
      <c r="G15" s="35" t="s">
        <v>4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22</v>
      </c>
      <c r="B17" s="30" t="s">
        <v>28</v>
      </c>
      <c r="C17" s="28">
        <v>1</v>
      </c>
      <c r="D17" s="22">
        <v>370000</v>
      </c>
      <c r="E17" s="23">
        <f>C17*D17</f>
        <v>370000</v>
      </c>
      <c r="F17" s="16">
        <f>E17*10%</f>
        <v>37000</v>
      </c>
      <c r="G17" s="16">
        <f t="shared" ref="G17" si="0">SUM(E17:F17)</f>
        <v>407000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26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27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29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24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6" t="s">
        <v>23</v>
      </c>
      <c r="B25" s="25" t="s">
        <v>21</v>
      </c>
      <c r="C25" s="20"/>
      <c r="D25" s="22"/>
      <c r="E25" s="23">
        <f>C25*D25</f>
        <v>0</v>
      </c>
      <c r="F25" s="16">
        <f>E25*10%</f>
        <v>0</v>
      </c>
      <c r="G25" s="16">
        <f t="shared" ref="G25" si="1">SUM(E25:F25)</f>
        <v>0</v>
      </c>
    </row>
    <row r="26" spans="1:13" s="3" customFormat="1" ht="15" customHeight="1" x14ac:dyDescent="0.15">
      <c r="A26" s="21"/>
      <c r="B26" s="25" t="s">
        <v>38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25" t="s">
        <v>29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 t="s">
        <v>24</v>
      </c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16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32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30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 t="s">
        <v>33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 t="s">
        <v>31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8"/>
      <c r="D36" s="22"/>
      <c r="E36" s="23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8"/>
      <c r="D38" s="22"/>
      <c r="E38" s="23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370000</v>
      </c>
      <c r="F43" s="12">
        <f>SUM(F16:F42)</f>
        <v>37000</v>
      </c>
      <c r="G43" s="12">
        <f>SUM(G16:G42)</f>
        <v>407000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workbookViewId="0">
      <selection activeCell="B26" sqref="B2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19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20</v>
      </c>
      <c r="B4" s="55"/>
      <c r="C4" s="49" t="s">
        <v>18</v>
      </c>
      <c r="D4" s="4"/>
      <c r="E4" s="4"/>
      <c r="L4" s="46"/>
    </row>
    <row r="5" spans="1:13" ht="15" customHeight="1" x14ac:dyDescent="0.15">
      <c r="A5" s="47" t="s">
        <v>17</v>
      </c>
      <c r="B5" s="6"/>
      <c r="C5" s="48"/>
      <c r="D5" s="4"/>
      <c r="E5" s="4"/>
      <c r="L5" s="46"/>
    </row>
    <row r="6" spans="1:13" ht="15" customHeight="1" x14ac:dyDescent="0.15">
      <c r="A6" s="47" t="s">
        <v>16</v>
      </c>
      <c r="B6" s="6"/>
      <c r="C6" s="4"/>
      <c r="D6" s="4"/>
      <c r="E6" s="4"/>
      <c r="L6" s="46"/>
    </row>
    <row r="7" spans="1:13" ht="15" customHeight="1" x14ac:dyDescent="0.15">
      <c r="A7" s="47" t="s">
        <v>15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13</v>
      </c>
      <c r="B11" s="44">
        <f>G43</f>
        <v>374000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12</v>
      </c>
      <c r="B12" s="43">
        <f ca="1">NOW()</f>
        <v>42723.747005439815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11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10</v>
      </c>
      <c r="B15" s="37" t="s">
        <v>9</v>
      </c>
      <c r="C15" s="35" t="s">
        <v>8</v>
      </c>
      <c r="D15" s="35" t="s">
        <v>7</v>
      </c>
      <c r="E15" s="36" t="s">
        <v>6</v>
      </c>
      <c r="F15" s="36" t="s">
        <v>5</v>
      </c>
      <c r="G15" s="35" t="s">
        <v>4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22</v>
      </c>
      <c r="B17" s="30" t="s">
        <v>28</v>
      </c>
      <c r="C17" s="28">
        <v>1</v>
      </c>
      <c r="D17" s="22">
        <v>340000</v>
      </c>
      <c r="E17" s="23">
        <f>C17*D17</f>
        <v>340000</v>
      </c>
      <c r="F17" s="16">
        <f>E17*10%</f>
        <v>34000</v>
      </c>
      <c r="G17" s="16">
        <f t="shared" ref="G17" si="0">SUM(E17:F17)</f>
        <v>374000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26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27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29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24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6" t="s">
        <v>23</v>
      </c>
      <c r="B25" s="25" t="s">
        <v>21</v>
      </c>
      <c r="C25" s="20"/>
      <c r="D25" s="22"/>
      <c r="E25" s="23">
        <f>C25*D25</f>
        <v>0</v>
      </c>
      <c r="F25" s="16">
        <f>E25*10%</f>
        <v>0</v>
      </c>
      <c r="G25" s="16">
        <f t="shared" ref="G25" si="1">SUM(E25:F25)</f>
        <v>0</v>
      </c>
    </row>
    <row r="26" spans="1:13" s="3" customFormat="1" ht="15" customHeight="1" x14ac:dyDescent="0.15">
      <c r="A26" s="21"/>
      <c r="B26" s="25" t="s">
        <v>38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25" t="s">
        <v>29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 t="s">
        <v>24</v>
      </c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16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32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34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 t="s">
        <v>33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 t="s">
        <v>35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340000</v>
      </c>
      <c r="F43" s="12">
        <f>SUM(F16:F42)</f>
        <v>34000</v>
      </c>
      <c r="G43" s="12">
        <f>SUM(G16:G42)</f>
        <v>374000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c5935 (3)</vt:lpstr>
      <vt:lpstr>c5935 (2)</vt:lpstr>
      <vt:lpstr>c5935</vt:lpstr>
      <vt:lpstr>'c5935'!Print_Area</vt:lpstr>
      <vt:lpstr>'c5935 (2)'!Print_Area</vt:lpstr>
      <vt:lpstr>'c5935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2012-01-12T09:33:40Z</cp:lastPrinted>
  <dcterms:created xsi:type="dcterms:W3CDTF">2010-06-29T04:55:27Z</dcterms:created>
  <dcterms:modified xsi:type="dcterms:W3CDTF">2016-12-19T08:56:07Z</dcterms:modified>
</cp:coreProperties>
</file>