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 activeTab="1"/>
  </bookViews>
  <sheets>
    <sheet name="15ac" sheetId="4" r:id="rId1"/>
    <sheet name="450g3" sheetId="3" r:id="rId2"/>
  </sheets>
  <calcPr calcId="145621"/>
</workbook>
</file>

<file path=xl/calcChain.xml><?xml version="1.0" encoding="utf-8"?>
<calcChain xmlns="http://schemas.openxmlformats.org/spreadsheetml/2006/main">
  <c r="D21" i="3" l="1"/>
  <c r="D19" i="3"/>
  <c r="D17" i="3"/>
  <c r="E29" i="4" l="1"/>
  <c r="F29" i="4" s="1"/>
  <c r="G29" i="4" s="1"/>
  <c r="F28" i="4"/>
  <c r="G28" i="4" s="1"/>
  <c r="E28" i="4"/>
  <c r="F27" i="4"/>
  <c r="G27" i="4" s="1"/>
  <c r="G26" i="4"/>
  <c r="F26" i="4"/>
  <c r="F25" i="4"/>
  <c r="G25" i="4" s="1"/>
  <c r="G24" i="4"/>
  <c r="F24" i="4"/>
  <c r="F23" i="4"/>
  <c r="G23" i="4" s="1"/>
  <c r="E21" i="4"/>
  <c r="F21" i="4" s="1"/>
  <c r="G21" i="4" s="1"/>
  <c r="F20" i="4"/>
  <c r="G20" i="4" s="1"/>
  <c r="E20" i="4"/>
  <c r="E19" i="4"/>
  <c r="E18" i="4"/>
  <c r="F18" i="4" s="1"/>
  <c r="E17" i="4"/>
  <c r="E16" i="4"/>
  <c r="F16" i="4" s="1"/>
  <c r="G16" i="4" l="1"/>
  <c r="F17" i="4"/>
  <c r="G17" i="4" s="1"/>
  <c r="G18" i="4"/>
  <c r="F19" i="4"/>
  <c r="G19" i="4" s="1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16" i="3"/>
  <c r="G45" i="4" l="1"/>
  <c r="B11" i="4" s="1"/>
  <c r="F45" i="4"/>
  <c r="F17" i="3"/>
  <c r="G17" i="3" s="1"/>
  <c r="F21" i="3"/>
  <c r="G21" i="3" s="1"/>
  <c r="F16" i="3"/>
  <c r="G16" i="3" s="1"/>
  <c r="F20" i="3"/>
  <c r="G20" i="3" s="1"/>
  <c r="G45" i="3" l="1"/>
  <c r="B11" i="3" s="1"/>
  <c r="F45" i="3"/>
</calcChain>
</file>

<file path=xl/sharedStrings.xml><?xml version="1.0" encoding="utf-8"?>
<sst xmlns="http://schemas.openxmlformats.org/spreadsheetml/2006/main" count="63" uniqueCount="41">
  <si>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</si>
  <si>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</si>
  <si>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</si>
  <si>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</si>
  <si>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</si>
  <si>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</si>
  <si>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</si>
  <si>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</si>
  <si>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</si>
  <si>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</si>
  <si>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</si>
  <si>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</si>
  <si>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</si>
  <si>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</si>
  <si>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</si>
  <si>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</si>
  <si>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</si>
  <si>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</si>
  <si>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</si>
  <si>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</si>
  <si>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</si>
  <si>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</si>
  <si>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DVD Super Multi</t>
    <phoneticPr fontId="3" type="noConversion"/>
  </si>
  <si>
    <t>노트북</t>
    <phoneticPr fontId="3" type="noConversion"/>
  </si>
  <si>
    <t>Windows 7 Pro 64bit</t>
    <phoneticPr fontId="3" type="noConversion"/>
  </si>
  <si>
    <t>가방, 광마우스</t>
    <phoneticPr fontId="3" type="noConversion"/>
  </si>
  <si>
    <t>256GB SSD</t>
    <phoneticPr fontId="3" type="noConversion"/>
  </si>
  <si>
    <t>강원도 지적장애인자립지원센타</t>
    <phoneticPr fontId="3" type="noConversion"/>
  </si>
  <si>
    <t>8GB DDR4 Memory (Max 32GB)</t>
    <phoneticPr fontId="3" type="noConversion"/>
  </si>
  <si>
    <t>HP 15-ac178#3</t>
    <phoneticPr fontId="3" type="noConversion"/>
  </si>
  <si>
    <t>인텔 i3-5005U 2.0GHz up</t>
    <phoneticPr fontId="3" type="noConversion"/>
  </si>
  <si>
    <t>intel HD Graphics</t>
    <phoneticPr fontId="3" type="noConversion"/>
  </si>
  <si>
    <t>15.6인치 1366 x 768 HD 해상도</t>
    <phoneticPr fontId="3" type="noConversion"/>
  </si>
  <si>
    <t>현대기아차</t>
    <phoneticPr fontId="3" type="noConversion"/>
  </si>
  <si>
    <t>데스크탑PC</t>
    <phoneticPr fontId="3" type="noConversion"/>
  </si>
  <si>
    <t>HP 400 G3</t>
    <phoneticPr fontId="3" type="noConversion"/>
  </si>
  <si>
    <t>DDR3 4GB 추가</t>
    <phoneticPr fontId="3" type="noConversion"/>
  </si>
  <si>
    <t>메모리</t>
    <phoneticPr fontId="3" type="noConversion"/>
  </si>
  <si>
    <t>그래픽카드</t>
    <phoneticPr fontId="3" type="noConversion"/>
  </si>
  <si>
    <t>GTX650 별도 구매</t>
    <phoneticPr fontId="3" type="noConversion"/>
  </si>
  <si>
    <t>전형성 (033-264-3200)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</si>
</sst>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8810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4" workbookViewId="0">
      <selection activeCell="B32" sqref="B32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27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715000</v>
      </c>
      <c r="C11" s="4"/>
      <c r="D11" s="4"/>
      <c r="E11" s="4"/>
    </row>
    <row r="12" spans="1:7" ht="15" customHeight="1" x14ac:dyDescent="0.15">
      <c r="A12" s="2" t="s">
        <v>7</v>
      </c>
      <c r="B12" s="12">
        <v>42709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9" si="2">SUM(E16:F16)</f>
        <v>0</v>
      </c>
    </row>
    <row r="17" spans="1:9" s="2" customFormat="1" ht="15" customHeight="1" x14ac:dyDescent="0.15">
      <c r="A17" s="24" t="s">
        <v>23</v>
      </c>
      <c r="B17" s="25" t="s">
        <v>29</v>
      </c>
      <c r="C17" s="19">
        <v>1</v>
      </c>
      <c r="D17" s="26">
        <v>650000</v>
      </c>
      <c r="E17" s="21">
        <f t="shared" si="0"/>
        <v>650000</v>
      </c>
      <c r="F17" s="22">
        <f t="shared" si="1"/>
        <v>65000</v>
      </c>
      <c r="G17" s="22">
        <f t="shared" si="2"/>
        <v>715000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30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28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26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22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31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32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24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 t="s">
        <v>25</v>
      </c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4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65000</v>
      </c>
      <c r="G45" s="37">
        <f>SUM(G16:G44)</f>
        <v>715000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48" sqref="B48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33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779999.99999999988</v>
      </c>
      <c r="C11" s="4"/>
      <c r="D11" s="4"/>
      <c r="E11" s="4"/>
    </row>
    <row r="12" spans="1:7" ht="15" customHeight="1" x14ac:dyDescent="0.15">
      <c r="A12" s="2" t="s">
        <v>7</v>
      </c>
      <c r="B12" s="12">
        <v>42717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9" si="2">SUM(E16:F16)</f>
        <v>0</v>
      </c>
    </row>
    <row r="17" spans="1:9" s="2" customFormat="1" ht="15" customHeight="1" x14ac:dyDescent="0.15">
      <c r="A17" s="24" t="s">
        <v>34</v>
      </c>
      <c r="B17" s="25" t="s">
        <v>35</v>
      </c>
      <c r="C17" s="19">
        <v>1</v>
      </c>
      <c r="D17" s="26">
        <f>650000/1.1</f>
        <v>590909.09090909082</v>
      </c>
      <c r="E17" s="21">
        <f t="shared" si="0"/>
        <v>590909.09090909082</v>
      </c>
      <c r="F17" s="22">
        <f t="shared" si="1"/>
        <v>59090.909090909088</v>
      </c>
      <c r="G17" s="22">
        <f t="shared" si="2"/>
        <v>649999.99999999988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 t="s">
        <v>37</v>
      </c>
      <c r="B19" s="24" t="s">
        <v>36</v>
      </c>
      <c r="C19" s="19">
        <v>1</v>
      </c>
      <c r="D19" s="26">
        <f>40000/1.1</f>
        <v>36363.63636363636</v>
      </c>
      <c r="E19" s="21">
        <f t="shared" si="0"/>
        <v>36363.63636363636</v>
      </c>
      <c r="F19" s="22">
        <f t="shared" si="1"/>
        <v>3636.363636363636</v>
      </c>
      <c r="G19" s="22">
        <f t="shared" si="2"/>
        <v>40000</v>
      </c>
    </row>
    <row r="20" spans="1:9" s="2" customFormat="1" ht="15" customHeight="1" x14ac:dyDescent="0.15">
      <c r="A20" s="24"/>
      <c r="B20" s="28"/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 t="s">
        <v>38</v>
      </c>
      <c r="B21" s="24" t="s">
        <v>39</v>
      </c>
      <c r="C21" s="19">
        <v>1</v>
      </c>
      <c r="D21" s="26">
        <f>90000/1.1</f>
        <v>81818.181818181809</v>
      </c>
      <c r="E21" s="21">
        <f t="shared" si="0"/>
        <v>81818.181818181809</v>
      </c>
      <c r="F21" s="22">
        <f t="shared" si="1"/>
        <v>8181.8181818181811</v>
      </c>
      <c r="G21" s="22">
        <f t="shared" si="2"/>
        <v>89999.999999999985</v>
      </c>
    </row>
    <row r="22" spans="1:9" s="2" customFormat="1" ht="15" customHeight="1" x14ac:dyDescent="0.15">
      <c r="A22" s="24"/>
      <c r="B22" s="43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/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/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8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4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70909.090909090897</v>
      </c>
      <c r="G45" s="37">
        <f>SUM(G16:G44)</f>
        <v>779999.99999999988</v>
      </c>
    </row>
    <row r="46" spans="1:7" s="2" customFormat="1" ht="15" customHeight="1" thickBot="1" x14ac:dyDescent="0.2">
      <c r="A46" s="38" t="s">
        <v>18</v>
      </c>
      <c r="B46" s="39" t="s">
        <v>40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15ac</vt:lpstr>
      <vt:lpstr>450g3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2016-12-13T02:35:01Z</cp:lastPrinted>
  <dcterms:created xsi:type="dcterms:W3CDTF">2014-08-18T10:42:20Z</dcterms:created>
  <dcterms:modified xsi:type="dcterms:W3CDTF">2016-12-13T06:29:04Z</dcterms:modified>
</cp:coreProperties>
</file>