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1175" yWindow="120" windowWidth="13665" windowHeight="8430"/>
  </bookViews>
  <sheets>
    <sheet name="견적서" sheetId="6" r:id="rId1"/>
  </sheets>
  <calcPr calcId="125725"/>
</workbook>
</file>

<file path=xl/calcChain.xml><?xml version="1.0" encoding="utf-8"?>
<calcChain xmlns="http://schemas.openxmlformats.org/spreadsheetml/2006/main">
  <c r="B11" i="6"/>
  <c r="E27" l="1"/>
  <c r="E26"/>
  <c r="D26"/>
  <c r="D17"/>
  <c r="E29"/>
  <c r="E30"/>
  <c r="F30"/>
  <c r="G30"/>
  <c r="E31"/>
  <c r="F31"/>
  <c r="G31"/>
  <c r="E32"/>
  <c r="E33"/>
  <c r="E34"/>
  <c r="F34"/>
  <c r="G34"/>
  <c r="E35"/>
  <c r="F35"/>
  <c r="G35"/>
  <c r="E36"/>
  <c r="E37"/>
  <c r="E38"/>
  <c r="F38"/>
  <c r="E39"/>
  <c r="F39"/>
  <c r="G39"/>
  <c r="E28"/>
  <c r="F28" s="1"/>
  <c r="E18"/>
  <c r="B12"/>
  <c r="E40"/>
  <c r="F40"/>
  <c r="G40"/>
  <c r="E41"/>
  <c r="F41"/>
  <c r="G41"/>
  <c r="E42"/>
  <c r="E43"/>
  <c r="G43"/>
  <c r="E17"/>
  <c r="F17"/>
  <c r="E16"/>
  <c r="F16"/>
  <c r="G16"/>
  <c r="F43"/>
  <c r="F18"/>
  <c r="G18"/>
  <c r="F37"/>
  <c r="G37"/>
  <c r="F33"/>
  <c r="G33"/>
  <c r="F36"/>
  <c r="G36"/>
  <c r="F32"/>
  <c r="G32"/>
  <c r="F42"/>
  <c r="G42"/>
  <c r="G38"/>
  <c r="G17"/>
  <c r="F27" l="1"/>
  <c r="G27" s="1"/>
  <c r="F26"/>
  <c r="F44" s="1"/>
  <c r="F29"/>
  <c r="G29" s="1"/>
  <c r="E44"/>
  <c r="G28"/>
  <c r="G26" l="1"/>
  <c r="G44"/>
</calcChain>
</file>

<file path=xl/sharedStrings.xml><?xml version="1.0" encoding="utf-8"?>
<sst xmlns="http://schemas.openxmlformats.org/spreadsheetml/2006/main" count="36" uniqueCount="36">
  <si>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</si>
  <si>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</si>
  <si>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</si>
  <si>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</si>
  <si>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</si>
  <si>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</si>
  <si>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</si>
  <si>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</si>
  <si>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</si>
  <si>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</si>
  <si>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</si>
  <si>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</si>
  <si>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</si>
  <si>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</si>
  <si>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</si>
  <si>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</si>
  <si>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</si>
  <si>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</si>
  <si>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</si>
  <si>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</si>
  <si>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</si>
  <si>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잉크젯 복합기</t>
    <phoneticPr fontId="2" type="noConversion"/>
  </si>
  <si>
    <t>무선인쇄/복사/스캔/팩스/HP e프린트/airprint/자동양면인쇄기능</t>
    <phoneticPr fontId="2" type="noConversion"/>
  </si>
  <si>
    <t>인쇄해상도 : 흑백 최대 1200 x 600dpi / 컬러 최대 4800 x 1200dpi</t>
    <phoneticPr fontId="2" type="noConversion"/>
  </si>
  <si>
    <t>스캔해상도 : 최대4800dpi</t>
    <phoneticPr fontId="2" type="noConversion"/>
  </si>
  <si>
    <t>월 권장 출력량 : (250 ~ 1,500매) 최대25,000장</t>
    <phoneticPr fontId="2" type="noConversion"/>
  </si>
  <si>
    <t>인쇄속도 : 흑백 최대 20ppm / 컬러 최대16ppm (ISO 표준 인쇄속도)</t>
    <phoneticPr fontId="2" type="noConversion"/>
  </si>
  <si>
    <t>HP OJ8640e</t>
    <phoneticPr fontId="2" type="noConversion"/>
  </si>
  <si>
    <t>기본제공잉크</t>
    <phoneticPr fontId="2" type="noConversion"/>
  </si>
  <si>
    <t>추가잉크</t>
    <phoneticPr fontId="2" type="noConversion"/>
  </si>
  <si>
    <t>검정 2,300매</t>
    <phoneticPr fontId="2" type="noConversion"/>
  </si>
  <si>
    <t>파랑 1,500매</t>
    <phoneticPr fontId="2" type="noConversion"/>
  </si>
  <si>
    <t>노랑 1,500매</t>
    <phoneticPr fontId="2" type="noConversion"/>
  </si>
  <si>
    <t>빨강 1,500매</t>
    <phoneticPr fontId="2" type="noConversion"/>
  </si>
  <si>
    <t>검정 1,000매 / 컬러 700매 (3색)</t>
    <phoneticPr fontId="2" type="noConversion"/>
  </si>
  <si>
    <t>010-6475-6899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</si>
</sst>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30</xdr:row>
      <xdr:rowOff>123826</xdr:rowOff>
    </xdr:from>
    <xdr:to>
      <xdr:col>6</xdr:col>
      <xdr:colOff>623715</xdr:colOff>
      <xdr:row>42</xdr:row>
      <xdr:rowOff>9526</xdr:rowOff>
    </xdr:to>
    <xdr:pic>
      <xdr:nvPicPr>
        <xdr:cNvPr id="12345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520" b="16209"/>
        <a:stretch>
          <a:fillRect/>
        </a:stretch>
      </xdr:blipFill>
      <xdr:spPr bwMode="auto">
        <a:xfrm>
          <a:off x="3571875" y="6162676"/>
          <a:ext cx="305259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M21" sqref="M21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8" t="s">
        <v>2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7"/>
      <c r="B4" s="47"/>
      <c r="C4" s="40" t="s">
        <v>3</v>
      </c>
      <c r="D4" s="5"/>
      <c r="E4" s="5"/>
    </row>
    <row r="5" spans="1:7" ht="15" customHeight="1">
      <c r="A5" s="46" t="s">
        <v>15</v>
      </c>
      <c r="B5" s="8" t="s">
        <v>35</v>
      </c>
      <c r="C5" s="9"/>
      <c r="D5" s="5"/>
      <c r="E5" s="5"/>
    </row>
    <row r="6" spans="1:7" ht="15" customHeight="1">
      <c r="A6" s="46" t="s">
        <v>17</v>
      </c>
      <c r="B6" s="3"/>
      <c r="C6" s="5"/>
      <c r="D6" s="5"/>
      <c r="E6" s="5"/>
    </row>
    <row r="7" spans="1:7" ht="15" customHeight="1">
      <c r="A7" s="46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G44</f>
        <v>433999.99999999994</v>
      </c>
      <c r="C11" s="5"/>
      <c r="D11" s="5"/>
      <c r="E11" s="5"/>
    </row>
    <row r="12" spans="1:7" ht="15" customHeight="1">
      <c r="A12" s="3" t="s">
        <v>5</v>
      </c>
      <c r="B12" s="41">
        <f ca="1">NOW()</f>
        <v>42551.529609375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>
      <c r="A17" s="22" t="s">
        <v>21</v>
      </c>
      <c r="B17" s="22" t="s">
        <v>27</v>
      </c>
      <c r="C17" s="17">
        <v>1</v>
      </c>
      <c r="D17" s="23">
        <f>290000/1.1</f>
        <v>263636.36363636359</v>
      </c>
      <c r="E17" s="19">
        <f>C17*D17</f>
        <v>263636.36363636359</v>
      </c>
      <c r="F17" s="20">
        <f>E17*10%</f>
        <v>26363.63636363636</v>
      </c>
      <c r="G17" s="20">
        <f>SUM(E17:F17)</f>
        <v>289999.99999999994</v>
      </c>
      <c r="I17" s="39"/>
    </row>
    <row r="18" spans="1:9" s="3" customFormat="1" ht="15" customHeight="1">
      <c r="A18" s="22"/>
      <c r="B18" s="42"/>
      <c r="C18" s="17"/>
      <c r="D18" s="23"/>
      <c r="E18" s="19">
        <f>C18*D18</f>
        <v>0</v>
      </c>
      <c r="F18" s="20">
        <f>E18*10%</f>
        <v>0</v>
      </c>
      <c r="G18" s="20">
        <f>SUM(E18:F18)</f>
        <v>0</v>
      </c>
    </row>
    <row r="19" spans="1:9" s="3" customFormat="1" ht="15" customHeight="1">
      <c r="A19" s="22"/>
      <c r="B19" s="44" t="s">
        <v>26</v>
      </c>
      <c r="C19" s="17"/>
      <c r="D19" s="23"/>
      <c r="E19" s="19"/>
      <c r="F19" s="20"/>
      <c r="G19" s="20"/>
    </row>
    <row r="20" spans="1:9" s="3" customFormat="1" ht="15" customHeight="1">
      <c r="A20" s="22"/>
      <c r="B20" s="44" t="s">
        <v>23</v>
      </c>
      <c r="C20" s="17"/>
      <c r="D20" s="23"/>
      <c r="E20" s="19"/>
      <c r="F20" s="20"/>
      <c r="G20" s="20"/>
      <c r="I20" s="39"/>
    </row>
    <row r="21" spans="1:9" s="3" customFormat="1" ht="15" customHeight="1">
      <c r="A21" s="22"/>
      <c r="B21" s="44" t="s">
        <v>24</v>
      </c>
      <c r="C21" s="17"/>
      <c r="D21" s="23"/>
      <c r="E21" s="19"/>
      <c r="F21" s="20"/>
      <c r="G21" s="20"/>
    </row>
    <row r="22" spans="1:9" s="3" customFormat="1" ht="15" customHeight="1">
      <c r="A22" s="22"/>
      <c r="B22" s="44" t="s">
        <v>25</v>
      </c>
      <c r="C22" s="17"/>
      <c r="D22" s="23"/>
      <c r="E22" s="19"/>
      <c r="F22" s="20"/>
      <c r="G22" s="20"/>
    </row>
    <row r="23" spans="1:9" s="3" customFormat="1" ht="15" customHeight="1">
      <c r="A23" s="22"/>
      <c r="B23" s="44" t="s">
        <v>22</v>
      </c>
      <c r="C23" s="17"/>
      <c r="D23" s="23"/>
      <c r="E23" s="19"/>
      <c r="F23" s="20"/>
      <c r="G23" s="20"/>
    </row>
    <row r="24" spans="1:9" s="3" customFormat="1" ht="15" customHeight="1">
      <c r="A24" s="22" t="s">
        <v>28</v>
      </c>
      <c r="B24" s="44" t="s">
        <v>34</v>
      </c>
      <c r="C24" s="17"/>
      <c r="D24" s="23"/>
      <c r="E24" s="19"/>
      <c r="F24" s="20"/>
      <c r="G24" s="20"/>
    </row>
    <row r="25" spans="1:9" s="3" customFormat="1" ht="15" customHeight="1">
      <c r="A25" s="22"/>
      <c r="B25" s="43"/>
      <c r="C25" s="17"/>
      <c r="D25" s="23"/>
      <c r="E25" s="19"/>
      <c r="F25" s="20"/>
      <c r="G25" s="20"/>
    </row>
    <row r="26" spans="1:9" s="3" customFormat="1" ht="15" customHeight="1">
      <c r="A26" s="22" t="s">
        <v>29</v>
      </c>
      <c r="B26" s="45" t="s">
        <v>30</v>
      </c>
      <c r="C26" s="17">
        <v>1</v>
      </c>
      <c r="D26" s="23">
        <f>45000/1.1</f>
        <v>40909.090909090904</v>
      </c>
      <c r="E26" s="19">
        <f t="shared" ref="E26:E27" si="0">C26*D26</f>
        <v>40909.090909090904</v>
      </c>
      <c r="F26" s="20">
        <f t="shared" ref="F26:F27" si="1">E26*10%</f>
        <v>4090.9090909090905</v>
      </c>
      <c r="G26" s="20">
        <f t="shared" ref="G26:G27" si="2">SUM(E26:F26)</f>
        <v>44999.999999999993</v>
      </c>
    </row>
    <row r="27" spans="1:9" s="3" customFormat="1" ht="15" customHeight="1">
      <c r="A27" s="22"/>
      <c r="B27" s="45" t="s">
        <v>31</v>
      </c>
      <c r="C27" s="17">
        <v>1</v>
      </c>
      <c r="D27" s="23">
        <v>30000</v>
      </c>
      <c r="E27" s="19">
        <f t="shared" si="0"/>
        <v>30000</v>
      </c>
      <c r="F27" s="20">
        <f t="shared" si="1"/>
        <v>3000</v>
      </c>
      <c r="G27" s="20">
        <f t="shared" si="2"/>
        <v>33000</v>
      </c>
    </row>
    <row r="28" spans="1:9" s="3" customFormat="1" ht="15" customHeight="1">
      <c r="A28" s="22"/>
      <c r="B28" s="45" t="s">
        <v>32</v>
      </c>
      <c r="C28" s="17">
        <v>1</v>
      </c>
      <c r="D28" s="23">
        <v>30000</v>
      </c>
      <c r="E28" s="19">
        <f>C28*D28</f>
        <v>30000</v>
      </c>
      <c r="F28" s="20">
        <f>E28*10%</f>
        <v>3000</v>
      </c>
      <c r="G28" s="20">
        <f>SUM(E28:F28)</f>
        <v>33000</v>
      </c>
    </row>
    <row r="29" spans="1:9" s="3" customFormat="1" ht="15" customHeight="1">
      <c r="A29" s="22"/>
      <c r="B29" s="45" t="s">
        <v>33</v>
      </c>
      <c r="C29" s="17">
        <v>1</v>
      </c>
      <c r="D29" s="23">
        <v>30000</v>
      </c>
      <c r="E29" s="19">
        <f t="shared" ref="E29:E39" si="3">C29*D29</f>
        <v>30000</v>
      </c>
      <c r="F29" s="20">
        <f t="shared" ref="F29:F39" si="4">E29*10%</f>
        <v>3000</v>
      </c>
      <c r="G29" s="20">
        <f t="shared" ref="G29:G39" si="5">SUM(E29:F29)</f>
        <v>33000</v>
      </c>
    </row>
    <row r="30" spans="1:9" s="3" customFormat="1" ht="15" customHeight="1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>
      <c r="A37" s="22"/>
      <c r="B37" s="22"/>
      <c r="C37" s="17"/>
      <c r="D37" s="23"/>
      <c r="E37" s="19">
        <f t="shared" si="3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>
      <c r="A38" s="22"/>
      <c r="B38" s="22"/>
      <c r="C38" s="17"/>
      <c r="D38" s="23"/>
      <c r="E38" s="19">
        <f t="shared" si="3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>
      <c r="A39" s="22"/>
      <c r="B39" s="22"/>
      <c r="C39" s="17"/>
      <c r="D39" s="23"/>
      <c r="E39" s="19">
        <f t="shared" si="3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>
      <c r="A44" s="29" t="s">
        <v>18</v>
      </c>
      <c r="B44" s="30"/>
      <c r="C44" s="7"/>
      <c r="D44" s="31" t="s">
        <v>13</v>
      </c>
      <c r="E44" s="32">
        <f>SUM(E16:E43)</f>
        <v>394545.45454545447</v>
      </c>
      <c r="F44" s="33">
        <f>SUM(F16:F43)</f>
        <v>39454.545454545456</v>
      </c>
      <c r="G44" s="33">
        <f>SUM(G16:G43)</f>
        <v>433999.99999999994</v>
      </c>
    </row>
    <row r="45" spans="1:7" s="3" customFormat="1" ht="15" customHeight="1" thickBot="1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>
      <c r="A46" s="3" t="s">
        <v>14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0"/>
      <c r="B49" s="3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2016-06-30T03:42:48Z</cp:lastPrinted>
  <dcterms:created xsi:type="dcterms:W3CDTF">2001-08-16T09:14:24Z</dcterms:created>
  <dcterms:modified xsi:type="dcterms:W3CDTF">2016-06-30T03:42:51Z</dcterms:modified>
</cp:coreProperties>
</file>