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9705" yWindow="1320" windowWidth="13995" windowHeight="7605"/>
  </bookViews>
  <sheets>
    <sheet name="견적서" sheetId="3" r:id="rId1"/>
  </sheets>
  <calcPr calcId="125725"/>
</workbook>
</file>

<file path=xl/calcChain.xml><?xml version="1.0" encoding="utf-8"?>
<calcChain xmlns="http://schemas.openxmlformats.org/spreadsheetml/2006/main">
  <c r="D21" i="3"/>
  <c r="D19"/>
  <c r="D17"/>
  <c r="D23"/>
  <c r="E25" l="1"/>
  <c r="F25" s="1"/>
  <c r="G25" s="1"/>
  <c r="E26"/>
  <c r="F26" s="1"/>
  <c r="G26" s="1"/>
  <c r="E27"/>
  <c r="F27" s="1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E40"/>
  <c r="F40" s="1"/>
  <c r="G40" s="1"/>
  <c r="E41"/>
  <c r="F41" s="1"/>
  <c r="G41" s="1"/>
  <c r="F39" l="1"/>
  <c r="G39" s="1"/>
  <c r="E23"/>
  <c r="F23" s="1"/>
  <c r="E19"/>
  <c r="E17"/>
  <c r="E18"/>
  <c r="F18" s="1"/>
  <c r="G18" s="1"/>
  <c r="E20"/>
  <c r="F20" s="1"/>
  <c r="E21"/>
  <c r="F21" s="1"/>
  <c r="E22"/>
  <c r="F22" s="1"/>
  <c r="E24"/>
  <c r="F24" s="1"/>
  <c r="G24" s="1"/>
  <c r="G22" l="1"/>
  <c r="G23"/>
  <c r="F17"/>
  <c r="G17" s="1"/>
  <c r="F19"/>
  <c r="G19" s="1"/>
  <c r="G21"/>
  <c r="G20"/>
  <c r="F44" l="1"/>
  <c r="G44"/>
  <c r="B11" s="1"/>
  <c r="E44"/>
</calcChain>
</file>

<file path=xl/sharedStrings.xml><?xml version="1.0" encoding="utf-8"?>
<sst xmlns="http://schemas.openxmlformats.org/spreadsheetml/2006/main" count="33" uniqueCount="33">
  <si>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</si>
  <si>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</si>
  <si>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</si>
  <si>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</si>
  <si>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</si>
  <si>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</si>
  <si>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</si>
  <si>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</si>
  <si>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</si>
  <si>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</si>
  <si>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</si>
  <si>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</si>
  <si>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</si>
  <si>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</si>
  <si>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</si>
  <si>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</si>
  <si>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</si>
  <si>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</si>
  <si>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</si>
  <si>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</si>
  <si>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</si>
  <si>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강원지방조달청</t>
    <phoneticPr fontId="3" type="noConversion"/>
  </si>
  <si>
    <t>강원 춘천시 칠전동  칠전동길28</t>
    <phoneticPr fontId="3" type="noConversion"/>
  </si>
  <si>
    <t>송승규</t>
    <phoneticPr fontId="3" type="noConversion"/>
  </si>
  <si>
    <t>070-4056-8418</t>
    <phoneticPr fontId="3" type="noConversion"/>
  </si>
  <si>
    <t>Q5951A</t>
    <phoneticPr fontId="3" type="noConversion"/>
  </si>
  <si>
    <t>Cyan (10,000p)</t>
    <phoneticPr fontId="3" type="noConversion"/>
  </si>
  <si>
    <t>Yellow (10,000p)</t>
    <phoneticPr fontId="3" type="noConversion"/>
  </si>
  <si>
    <t>Q5953A</t>
    <phoneticPr fontId="3" type="noConversion"/>
  </si>
  <si>
    <t>Magenta (10,000p)</t>
    <phoneticPr fontId="3" type="noConversion"/>
  </si>
  <si>
    <t>프린터 출장수리비</t>
    <phoneticPr fontId="3" type="noConversion"/>
  </si>
  <si>
    <t>ssk0624@korea.kr</t>
    <phoneticPr fontId="3" type="noConversion"/>
  </si>
  <si>
    <t>Q5952A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</si>
</sst>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9" fillId="0" borderId="0" xfId="3" applyAlignment="1" applyProtection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k0624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E32" sqref="E3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5" t="s">
        <v>20</v>
      </c>
      <c r="B1" s="55"/>
      <c r="C1" s="55"/>
      <c r="D1" s="55"/>
      <c r="E1" s="55"/>
      <c r="F1" s="55"/>
      <c r="G1" s="5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6" t="s">
        <v>21</v>
      </c>
      <c r="B4" s="56"/>
      <c r="C4" s="40" t="s">
        <v>19</v>
      </c>
      <c r="D4" s="4"/>
      <c r="E4" s="4"/>
    </row>
    <row r="5" spans="1:7" ht="15" customHeight="1">
      <c r="A5" s="3" t="s">
        <v>18</v>
      </c>
      <c r="B5" s="39" t="s">
        <v>24</v>
      </c>
      <c r="C5" s="38"/>
      <c r="D5" s="4"/>
      <c r="E5" s="4"/>
    </row>
    <row r="6" spans="1:7" ht="15" customHeight="1">
      <c r="A6" s="3" t="s">
        <v>17</v>
      </c>
      <c r="B6" s="54" t="s">
        <v>31</v>
      </c>
      <c r="C6" s="4"/>
      <c r="D6" s="4"/>
      <c r="E6" s="4"/>
    </row>
    <row r="7" spans="1:7" ht="15" customHeight="1">
      <c r="A7" s="3" t="s">
        <v>16</v>
      </c>
      <c r="B7" s="3" t="s">
        <v>23</v>
      </c>
      <c r="C7" s="4"/>
      <c r="D7" s="4"/>
      <c r="E7" s="4"/>
    </row>
    <row r="8" spans="1:7" ht="15" customHeight="1">
      <c r="A8" s="3" t="s">
        <v>22</v>
      </c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1082400</v>
      </c>
      <c r="C11" s="4"/>
      <c r="D11" s="4"/>
      <c r="E11" s="4"/>
    </row>
    <row r="12" spans="1:7" ht="15" customHeight="1">
      <c r="A12" s="3" t="s">
        <v>13</v>
      </c>
      <c r="B12" s="35">
        <v>42563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48" t="s">
        <v>25</v>
      </c>
      <c r="B17" s="48" t="s">
        <v>26</v>
      </c>
      <c r="C17" s="47">
        <v>1</v>
      </c>
      <c r="D17" s="23">
        <f>352000/1.1</f>
        <v>320000</v>
      </c>
      <c r="E17" s="17">
        <f>C17*D17</f>
        <v>320000</v>
      </c>
      <c r="F17" s="16">
        <f>E17*10%</f>
        <v>32000</v>
      </c>
      <c r="G17" s="16">
        <f>SUM(E17:F17)</f>
        <v>352000</v>
      </c>
      <c r="I17" s="26"/>
    </row>
    <row r="18" spans="1:9" s="3" customFormat="1" ht="15" customHeight="1">
      <c r="A18" s="25"/>
      <c r="B18" s="25"/>
      <c r="C18" s="47"/>
      <c r="D18" s="46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48" t="s">
        <v>32</v>
      </c>
      <c r="B19" s="52" t="s">
        <v>27</v>
      </c>
      <c r="C19" s="24">
        <v>1</v>
      </c>
      <c r="D19" s="46">
        <f>352000/1.1</f>
        <v>320000</v>
      </c>
      <c r="E19" s="45">
        <f t="shared" si="0"/>
        <v>320000</v>
      </c>
      <c r="F19" s="44">
        <f t="shared" si="1"/>
        <v>32000</v>
      </c>
      <c r="G19" s="44">
        <f t="shared" si="2"/>
        <v>352000</v>
      </c>
    </row>
    <row r="20" spans="1:9" s="3" customFormat="1" ht="15" customHeight="1">
      <c r="A20" s="25"/>
      <c r="B20" s="52"/>
      <c r="C20" s="24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48" t="s">
        <v>28</v>
      </c>
      <c r="B21" s="52" t="s">
        <v>29</v>
      </c>
      <c r="C21" s="24">
        <v>1</v>
      </c>
      <c r="D21" s="46">
        <f>352000/1.1</f>
        <v>320000</v>
      </c>
      <c r="E21" s="45">
        <f t="shared" si="0"/>
        <v>320000</v>
      </c>
      <c r="F21" s="44">
        <f t="shared" si="1"/>
        <v>32000</v>
      </c>
      <c r="G21" s="44">
        <f t="shared" si="2"/>
        <v>352000</v>
      </c>
    </row>
    <row r="22" spans="1:9" s="3" customFormat="1" ht="15" customHeight="1">
      <c r="A22" s="25"/>
      <c r="B22" s="42"/>
      <c r="C22" s="24"/>
      <c r="D22" s="23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53" t="s">
        <v>30</v>
      </c>
      <c r="B23" s="52"/>
      <c r="C23" s="24">
        <v>1</v>
      </c>
      <c r="D23" s="23">
        <f>26400/1.1</f>
        <v>23999.999999999996</v>
      </c>
      <c r="E23" s="45">
        <f t="shared" si="0"/>
        <v>23999.999999999996</v>
      </c>
      <c r="F23" s="44">
        <f t="shared" si="1"/>
        <v>2399.9999999999995</v>
      </c>
      <c r="G23" s="44">
        <f t="shared" si="2"/>
        <v>26399.999999999996</v>
      </c>
    </row>
    <row r="24" spans="1:9" s="3" customFormat="1" ht="15" customHeight="1">
      <c r="A24" s="48"/>
      <c r="B24" s="42"/>
      <c r="C24" s="24"/>
      <c r="D24" s="23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25"/>
      <c r="B25" s="42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2"/>
      <c r="C26" s="24"/>
      <c r="D26" s="23"/>
      <c r="E26" s="45">
        <f t="shared" ref="E26:E41" si="3">C26*D26</f>
        <v>0</v>
      </c>
      <c r="F26" s="44">
        <f t="shared" ref="F26:F41" si="4">E26*10%</f>
        <v>0</v>
      </c>
      <c r="G26" s="44">
        <f t="shared" ref="G26:G41" si="5">SUM(E26:F26)</f>
        <v>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/>
      <c r="B28" s="42"/>
      <c r="C28" s="24"/>
      <c r="D28" s="23"/>
      <c r="E28" s="45">
        <f t="shared" si="3"/>
        <v>0</v>
      </c>
      <c r="F28" s="44">
        <f t="shared" si="4"/>
        <v>0</v>
      </c>
      <c r="G28" s="44">
        <f t="shared" si="5"/>
        <v>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/>
      <c r="B30" s="42"/>
      <c r="C30" s="24"/>
      <c r="D30" s="23"/>
      <c r="E30" s="45">
        <f t="shared" si="3"/>
        <v>0</v>
      </c>
      <c r="F30" s="44">
        <f t="shared" si="4"/>
        <v>0</v>
      </c>
      <c r="G30" s="44">
        <f t="shared" si="5"/>
        <v>0</v>
      </c>
    </row>
    <row r="31" spans="1:9" s="3" customFormat="1" ht="15" customHeight="1">
      <c r="A31" s="25"/>
      <c r="B31" s="42"/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/>
      <c r="B33" s="50"/>
      <c r="C33" s="49"/>
      <c r="D33" s="46"/>
      <c r="E33" s="45">
        <f t="shared" si="3"/>
        <v>0</v>
      </c>
      <c r="F33" s="44">
        <f t="shared" si="4"/>
        <v>0</v>
      </c>
      <c r="G33" s="44">
        <f t="shared" si="5"/>
        <v>0</v>
      </c>
    </row>
    <row r="34" spans="1:10" s="3" customFormat="1" ht="15" customHeight="1">
      <c r="A34" s="48"/>
      <c r="B34" s="42"/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51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984000</v>
      </c>
      <c r="F44" s="12">
        <f>SUM(F16:F43)</f>
        <v>98400</v>
      </c>
      <c r="G44" s="12">
        <f>SUM(G16:G43)</f>
        <v>1082400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2016-07-12T09:17:09Z</dcterms:modified>
</cp:coreProperties>
</file>