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E45" i="2" l="1"/>
  <c r="G19" i="2" l="1"/>
  <c r="F19" i="2"/>
  <c r="E19" i="2"/>
  <c r="D19" i="2"/>
  <c r="D17" i="2"/>
  <c r="E17" i="2" l="1"/>
  <c r="F17" i="2" l="1"/>
  <c r="G17" i="2" s="1"/>
  <c r="G18" i="2"/>
  <c r="F18" i="2"/>
  <c r="E18" i="2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<sst xmlns="http://schemas.openxmlformats.org/spreadsheetml/2006/main" count="27" uniqueCount="26">
  <si>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</si>
  <si>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</si>
  <si>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</si>
  <si>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</si>
  <si>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</si>
  <si>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</si>
  <si>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</si>
  <si>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</si>
  <si>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</si>
  <si>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</si>
  <si>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</si>
  <si>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</si>
  <si>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</si>
  <si>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</si>
  <si>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</si>
  <si>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</si>
  <si>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</si>
  <si>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</si>
  <si>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</si>
  <si>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</si>
  <si>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강원도보건환경연구원</t>
    <phoneticPr fontId="3" type="noConversion"/>
  </si>
  <si>
    <t>복합기토너</t>
    <phoneticPr fontId="3" type="noConversion"/>
  </si>
  <si>
    <t>Canon NPG-52 빨강토너</t>
    <phoneticPr fontId="3" type="noConversion"/>
  </si>
  <si>
    <t>Canon NPG-52 노랑토너</t>
    <phoneticPr fontId="3" type="noConversion"/>
  </si>
  <si>
    <t xml:space="preserve">  2016년 </t>
    <phoneticPr fontId="3" type="noConversion"/>
  </si>
  <si>
    <t>조규장(010-2910-7760)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</si>
</sst>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8" workbookViewId="0">
      <selection activeCell="E46" sqref="E4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396000</v>
      </c>
      <c r="C11" s="4"/>
      <c r="D11" s="4"/>
      <c r="E11" s="4"/>
    </row>
    <row r="12" spans="1:7" ht="15" customHeight="1" x14ac:dyDescent="0.15">
      <c r="A12" s="2" t="s">
        <v>7</v>
      </c>
      <c r="B12" s="42" t="s">
        <v>24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19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</v>
      </c>
      <c r="D17" s="25">
        <f>198000/1.1</f>
        <v>180000</v>
      </c>
      <c r="E17" s="20">
        <f t="shared" ref="E17" si="3">C17*D17</f>
        <v>180000</v>
      </c>
      <c r="F17" s="21">
        <f t="shared" ref="F17" si="4">E17*10%</f>
        <v>18000</v>
      </c>
      <c r="G17" s="21">
        <f t="shared" ref="G17" si="5">SUM(E17:F17)</f>
        <v>198000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21</v>
      </c>
      <c r="B19" s="24" t="s">
        <v>23</v>
      </c>
      <c r="C19" s="18">
        <v>1</v>
      </c>
      <c r="D19" s="25">
        <f>198000/1.1</f>
        <v>180000</v>
      </c>
      <c r="E19" s="20">
        <f t="shared" si="0"/>
        <v>180000</v>
      </c>
      <c r="F19" s="21">
        <f t="shared" si="1"/>
        <v>18000</v>
      </c>
      <c r="G19" s="21">
        <f t="shared" si="2"/>
        <v>198000</v>
      </c>
    </row>
    <row r="20" spans="1:9" s="2" customFormat="1" ht="15" customHeight="1" x14ac:dyDescent="0.15">
      <c r="A20" s="23"/>
      <c r="B20" s="27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1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4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7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23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4"/>
      <c r="C29" s="18"/>
      <c r="D29" s="25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5"/>
      <c r="E30" s="20"/>
      <c r="F30" s="21"/>
      <c r="G30" s="21"/>
    </row>
    <row r="31" spans="1:9" s="2" customFormat="1" ht="15" customHeight="1" x14ac:dyDescent="0.15">
      <c r="A31" s="23"/>
      <c r="B31" s="27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7"/>
      <c r="C32" s="18"/>
      <c r="D32" s="25"/>
      <c r="E32" s="20"/>
      <c r="F32" s="21"/>
      <c r="G32" s="21"/>
    </row>
    <row r="33" spans="1:7" s="2" customFormat="1" ht="15" customHeight="1" x14ac:dyDescent="0.15">
      <c r="A33" s="23"/>
      <c r="B33" s="27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1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1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7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7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7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8"/>
      <c r="B43" s="28"/>
      <c r="C43" s="29"/>
      <c r="D43" s="21"/>
      <c r="E43"/>
      <c r="F43" s="21"/>
      <c r="G43" s="21"/>
    </row>
    <row r="44" spans="1:7" s="2" customFormat="1" ht="15" customHeight="1" thickBot="1" x14ac:dyDescent="0.2">
      <c r="A44" s="30"/>
      <c r="B44" s="30"/>
      <c r="C44" s="31"/>
      <c r="D44" s="32"/>
      <c r="E44"/>
      <c r="F44" s="21"/>
      <c r="G44" s="21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360000</v>
      </c>
      <c r="F45" s="36">
        <f>SUM(F16:F44)</f>
        <v>36000</v>
      </c>
      <c r="G45" s="36">
        <f>SUM(G16:G44)</f>
        <v>396000</v>
      </c>
    </row>
    <row r="46" spans="1:7" s="2" customFormat="1" ht="15" customHeight="1" thickBot="1" x14ac:dyDescent="0.2">
      <c r="A46" s="37" t="s">
        <v>18</v>
      </c>
      <c r="B46" s="38" t="s">
        <v>25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2016-10-20T01:45:08Z</dcterms:modified>
</cp:coreProperties>
</file>