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90" windowWidth="13995" windowHeight="7605"/>
  </bookViews>
  <sheets>
    <sheet name="견적서" sheetId="3" r:id="rId1"/>
    <sheet name="T120" sheetId="4" r:id="rId2"/>
  </sheets>
  <calcPr calcId="125725"/>
</workbook>
</file>

<file path=xl/calcChain.xml><?xml version="1.0" encoding="utf-8"?>
<calcChain xmlns="http://schemas.openxmlformats.org/spreadsheetml/2006/main">
  <c r="D20" i="3"/>
  <c r="D17"/>
  <c r="E25" l="1"/>
  <c r="F25" s="1"/>
  <c r="G25" s="1"/>
  <c r="E26"/>
  <c r="F26" s="1"/>
  <c r="G26" s="1"/>
  <c r="E27"/>
  <c r="F27" s="1"/>
  <c r="G27" s="1"/>
  <c r="E28"/>
  <c r="F28" s="1"/>
  <c r="G28" s="1"/>
  <c r="F29"/>
  <c r="G29" s="1"/>
  <c r="F30"/>
  <c r="G30" s="1"/>
  <c r="F31"/>
  <c r="G31" s="1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<sst xmlns="http://schemas.openxmlformats.org/spreadsheetml/2006/main" count="34" uniqueCount="34">
  <si>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</si>
  <si>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</si>
  <si>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</si>
  <si>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</si>
  <si>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</si>
  <si>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</si>
  <si>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</si>
  <si>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</si>
  <si>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</si>
  <si>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</si>
  <si>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</si>
  <si>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</si>
  <si>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</si>
  <si>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</si>
  <si>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</si>
  <si>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</si>
  <si>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</si>
  <si>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</si>
  <si>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</si>
  <si>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</si>
  <si>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부안초등학교</t>
    <phoneticPr fontId="3" type="noConversion"/>
  </si>
  <si>
    <t>황승희</t>
    <phoneticPr fontId="3" type="noConversion"/>
  </si>
  <si>
    <t>0332532320</t>
    <phoneticPr fontId="3" type="noConversion"/>
  </si>
  <si>
    <t>0332564638</t>
    <phoneticPr fontId="3" type="noConversion"/>
  </si>
  <si>
    <t>오세응(010-2804-1600)</t>
    <phoneticPr fontId="3" type="noConversion"/>
  </si>
  <si>
    <t>HP 디자인젯 T120</t>
    <phoneticPr fontId="3" type="noConversion"/>
  </si>
  <si>
    <t>256MB / 24형(A1)/ 1200dpi</t>
    <phoneticPr fontId="3" type="noConversion"/>
  </si>
  <si>
    <t>스탠드</t>
    <phoneticPr fontId="3" type="noConversion"/>
  </si>
  <si>
    <t>24(형) 플로터 스탠드</t>
    <phoneticPr fontId="3" type="noConversion"/>
  </si>
  <si>
    <t xml:space="preserve"> USB 2.0 / 크기 : 987 x 530 x 285mm / 무게 : 25.5kg</t>
    <phoneticPr fontId="3" type="noConversion"/>
  </si>
  <si>
    <t>A1 용지 가격</t>
    <phoneticPr fontId="3" type="noConversion"/>
  </si>
  <si>
    <t>T12잉크 셋트 가격 + 페이지 출력양.</t>
    <phoneticPr fontId="3" type="noConversion"/>
  </si>
  <si>
    <t>sin5021@hanmail.net</t>
    <phoneticPr fontId="3" type="noConversion"/>
  </si>
  <si>
    <t>작성 완료되면…팩스 + 메일로 발송부탁해요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</si>
</sst>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49" fontId="4" fillId="0" borderId="1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41" fontId="9" fillId="0" borderId="7" xfId="1" applyFont="1" applyBorder="1" applyAlignment="1"/>
    <xf numFmtId="0" fontId="9" fillId="0" borderId="10" xfId="0" applyFont="1" applyBorder="1" applyAlignment="1">
      <alignment horizontal="left"/>
    </xf>
    <xf numFmtId="41" fontId="9" fillId="0" borderId="7" xfId="1" applyFont="1" applyBorder="1" applyAlignment="1">
      <alignment horizontal="left"/>
    </xf>
    <xf numFmtId="0" fontId="9" fillId="0" borderId="7" xfId="0" applyFont="1" applyBorder="1" applyAlignment="1">
      <alignment horizontal="left" vertical="center" shrinkToFit="1"/>
    </xf>
    <xf numFmtId="41" fontId="9" fillId="0" borderId="7" xfId="1" applyFont="1" applyBorder="1" applyAlignment="1">
      <alignment horizontal="left" vertical="center" shrinkToFit="1"/>
    </xf>
    <xf numFmtId="41" fontId="9" fillId="0" borderId="7" xfId="1" applyFont="1" applyBorder="1" applyAlignment="1">
      <alignment horizontal="left" vertical="center"/>
    </xf>
    <xf numFmtId="41" fontId="9" fillId="0" borderId="8" xfId="1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11" fillId="0" borderId="0" xfId="3" applyAlignment="1" applyProtection="1">
      <alignment vertical="center"/>
    </xf>
    <xf numFmtId="41" fontId="11" fillId="0" borderId="7" xfId="3" applyNumberFormat="1" applyBorder="1" applyAlignment="1" applyProtection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0" fillId="0" borderId="16" xfId="0" applyBorder="1"/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33</xdr:row>
      <xdr:rowOff>157734</xdr:rowOff>
    </xdr:to>
    <xdr:pic>
      <xdr:nvPicPr>
        <xdr:cNvPr id="2" name="그림 1" descr="T1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33600" cy="5815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5021@hanmai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7" workbookViewId="0">
      <selection activeCell="G25" sqref="G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5.77734375" style="1" customWidth="1"/>
    <col min="10" max="16384" width="8.88671875" style="1"/>
  </cols>
  <sheetData>
    <row r="1" spans="1:7" ht="27.75" customHeight="1">
      <c r="A1" s="61" t="s">
        <v>19</v>
      </c>
      <c r="B1" s="61"/>
      <c r="C1" s="61"/>
      <c r="D1" s="61"/>
      <c r="E1" s="61"/>
      <c r="F1" s="61"/>
      <c r="G1" s="61"/>
    </row>
    <row r="2" spans="1:7" ht="15" customHeight="1">
      <c r="A2" s="3"/>
      <c r="B2" s="3"/>
      <c r="C2" s="39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62" t="s">
        <v>20</v>
      </c>
      <c r="B4" s="62"/>
      <c r="C4" s="38" t="s">
        <v>18</v>
      </c>
      <c r="D4" s="4"/>
      <c r="E4" s="4"/>
    </row>
    <row r="5" spans="1:7" ht="15" customHeight="1">
      <c r="A5" s="3" t="s">
        <v>17</v>
      </c>
      <c r="B5" s="47" t="s">
        <v>22</v>
      </c>
      <c r="C5" s="37"/>
      <c r="D5" s="4"/>
      <c r="E5" s="4"/>
    </row>
    <row r="6" spans="1:7" ht="15" customHeight="1">
      <c r="A6" s="3" t="s">
        <v>16</v>
      </c>
      <c r="B6" s="48" t="s">
        <v>23</v>
      </c>
      <c r="C6" s="4"/>
      <c r="D6" s="4"/>
      <c r="E6" s="4"/>
    </row>
    <row r="7" spans="1:7" ht="15" customHeight="1">
      <c r="A7" s="3" t="s">
        <v>15</v>
      </c>
      <c r="B7" s="3" t="s">
        <v>21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6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5">
        <f>G44</f>
        <v>2123000</v>
      </c>
      <c r="C11" s="4"/>
      <c r="D11" s="4"/>
      <c r="E11" s="4"/>
    </row>
    <row r="12" spans="1:7" ht="15" customHeight="1">
      <c r="A12" s="3" t="s">
        <v>12</v>
      </c>
      <c r="B12" s="34">
        <v>42676</v>
      </c>
      <c r="C12" s="4"/>
      <c r="D12" s="4"/>
      <c r="E12" s="4"/>
    </row>
    <row r="13" spans="1:7" ht="15" customHeight="1">
      <c r="A13" s="3" t="s">
        <v>11</v>
      </c>
      <c r="B13" s="3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2" t="s">
        <v>10</v>
      </c>
      <c r="B15" s="32" t="s">
        <v>9</v>
      </c>
      <c r="C15" s="30" t="s">
        <v>8</v>
      </c>
      <c r="D15" s="30" t="s">
        <v>7</v>
      </c>
      <c r="E15" s="31" t="s">
        <v>6</v>
      </c>
      <c r="F15" s="31" t="s">
        <v>5</v>
      </c>
      <c r="G15" s="30" t="s">
        <v>4</v>
      </c>
    </row>
    <row r="16" spans="1:7" s="3" customFormat="1" ht="15" customHeight="1">
      <c r="A16" s="29"/>
      <c r="B16" s="52"/>
      <c r="C16" s="44"/>
      <c r="D16" s="28"/>
      <c r="E16" s="17"/>
      <c r="F16" s="16"/>
      <c r="G16" s="27"/>
    </row>
    <row r="17" spans="1:9" s="3" customFormat="1" ht="15" customHeight="1">
      <c r="A17" s="50" t="s">
        <v>25</v>
      </c>
      <c r="B17" s="49" t="s">
        <v>26</v>
      </c>
      <c r="C17" s="44">
        <v>1</v>
      </c>
      <c r="D17" s="23">
        <f>1738000/1.1</f>
        <v>1579999.9999999998</v>
      </c>
      <c r="E17" s="17">
        <f>C17*D17</f>
        <v>1579999.9999999998</v>
      </c>
      <c r="F17" s="16">
        <f>E17*10%</f>
        <v>158000</v>
      </c>
      <c r="G17" s="16">
        <f>SUM(E17:F17)</f>
        <v>1737999.9999999998</v>
      </c>
      <c r="I17" s="26"/>
    </row>
    <row r="18" spans="1:9" s="3" customFormat="1" ht="15" customHeight="1">
      <c r="A18" s="25"/>
      <c r="B18" s="49" t="s">
        <v>29</v>
      </c>
      <c r="C18" s="44"/>
      <c r="D18" s="23"/>
      <c r="E18" s="42">
        <f t="shared" ref="E18:E25" si="0">C18*D18</f>
        <v>0</v>
      </c>
      <c r="F18" s="41">
        <f t="shared" ref="F18:F25" si="1">E18*10%</f>
        <v>0</v>
      </c>
      <c r="G18" s="41">
        <f t="shared" ref="G18:G25" si="2">SUM(E18:F18)</f>
        <v>0</v>
      </c>
    </row>
    <row r="19" spans="1:9" s="3" customFormat="1" ht="15" customHeight="1">
      <c r="A19" s="25"/>
      <c r="B19" s="63"/>
      <c r="C19" s="64"/>
      <c r="D19" s="23"/>
      <c r="E19" s="42">
        <f t="shared" si="0"/>
        <v>0</v>
      </c>
      <c r="F19" s="41">
        <f t="shared" si="1"/>
        <v>0</v>
      </c>
      <c r="G19" s="41">
        <f t="shared" si="2"/>
        <v>0</v>
      </c>
      <c r="I19" s="26"/>
    </row>
    <row r="20" spans="1:9" s="3" customFormat="1" ht="15" customHeight="1">
      <c r="A20" s="45" t="s">
        <v>27</v>
      </c>
      <c r="B20" s="58" t="s">
        <v>28</v>
      </c>
      <c r="C20" s="24">
        <v>1</v>
      </c>
      <c r="D20" s="23">
        <f>385000/1.1</f>
        <v>350000</v>
      </c>
      <c r="E20" s="42">
        <f t="shared" si="0"/>
        <v>350000</v>
      </c>
      <c r="F20" s="41">
        <f t="shared" si="1"/>
        <v>35000</v>
      </c>
      <c r="G20" s="41">
        <f t="shared" si="2"/>
        <v>385000</v>
      </c>
      <c r="I20" s="26"/>
    </row>
    <row r="21" spans="1:9" s="3" customFormat="1" ht="15" customHeight="1">
      <c r="A21" s="25"/>
      <c r="B21" s="58"/>
      <c r="C21" s="24"/>
      <c r="D21" s="23"/>
      <c r="E21" s="42">
        <f t="shared" si="0"/>
        <v>0</v>
      </c>
      <c r="F21" s="41">
        <f t="shared" si="1"/>
        <v>0</v>
      </c>
      <c r="G21" s="41">
        <f t="shared" si="2"/>
        <v>0</v>
      </c>
    </row>
    <row r="22" spans="1:9" s="3" customFormat="1" ht="15" customHeight="1">
      <c r="A22" s="25"/>
      <c r="B22" s="58"/>
      <c r="C22" s="24"/>
      <c r="D22" s="23"/>
      <c r="E22" s="42">
        <f t="shared" si="0"/>
        <v>0</v>
      </c>
      <c r="F22" s="41">
        <f t="shared" si="1"/>
        <v>0</v>
      </c>
      <c r="G22" s="41">
        <f t="shared" si="2"/>
        <v>0</v>
      </c>
    </row>
    <row r="23" spans="1:9" s="3" customFormat="1" ht="15" customHeight="1">
      <c r="A23" s="25"/>
      <c r="B23" s="58"/>
      <c r="C23" s="24"/>
      <c r="D23" s="23"/>
      <c r="E23" s="42">
        <f t="shared" si="0"/>
        <v>0</v>
      </c>
      <c r="F23" s="41">
        <f t="shared" si="1"/>
        <v>0</v>
      </c>
      <c r="G23" s="41">
        <f t="shared" si="2"/>
        <v>0</v>
      </c>
    </row>
    <row r="24" spans="1:9" s="3" customFormat="1" ht="15" customHeight="1">
      <c r="A24" s="45"/>
      <c r="B24" s="58"/>
      <c r="C24" s="24"/>
      <c r="D24" s="23"/>
      <c r="E24" s="42">
        <f t="shared" si="0"/>
        <v>0</v>
      </c>
      <c r="F24" s="41">
        <f t="shared" si="1"/>
        <v>0</v>
      </c>
      <c r="G24" s="41">
        <f t="shared" si="2"/>
        <v>0</v>
      </c>
    </row>
    <row r="25" spans="1:9" s="3" customFormat="1" ht="15" customHeight="1">
      <c r="A25" s="25"/>
      <c r="B25" s="58" t="s">
        <v>30</v>
      </c>
      <c r="C25" s="24"/>
      <c r="D25" s="23"/>
      <c r="E25" s="42">
        <f t="shared" si="0"/>
        <v>0</v>
      </c>
      <c r="F25" s="41">
        <f t="shared" si="1"/>
        <v>0</v>
      </c>
      <c r="G25" s="41">
        <f t="shared" si="2"/>
        <v>0</v>
      </c>
    </row>
    <row r="26" spans="1:9" s="3" customFormat="1" ht="15" customHeight="1">
      <c r="A26" s="49"/>
      <c r="B26" s="53" t="s">
        <v>31</v>
      </c>
      <c r="C26" s="24"/>
      <c r="D26" s="23"/>
      <c r="E26" s="42">
        <f t="shared" ref="E26:E41" si="3">C26*D26</f>
        <v>0</v>
      </c>
      <c r="F26" s="41">
        <f t="shared" ref="F26:F41" si="4">E26*10%</f>
        <v>0</v>
      </c>
      <c r="G26" s="41">
        <f t="shared" ref="G26:G41" si="5">SUM(E26:F26)</f>
        <v>0</v>
      </c>
    </row>
    <row r="27" spans="1:9" s="3" customFormat="1" ht="15" customHeight="1">
      <c r="A27" s="25"/>
      <c r="B27" s="60" t="s">
        <v>32</v>
      </c>
      <c r="C27" s="24"/>
      <c r="D27" s="23"/>
      <c r="E27" s="42">
        <f t="shared" si="3"/>
        <v>0</v>
      </c>
      <c r="F27" s="41">
        <f t="shared" si="4"/>
        <v>0</v>
      </c>
      <c r="G27" s="41">
        <f t="shared" si="5"/>
        <v>0</v>
      </c>
    </row>
    <row r="28" spans="1:9" s="3" customFormat="1" ht="15" customHeight="1">
      <c r="A28" s="49"/>
      <c r="B28" s="53" t="s">
        <v>33</v>
      </c>
      <c r="C28" s="44"/>
      <c r="D28" s="23"/>
      <c r="E28" s="42">
        <f t="shared" si="3"/>
        <v>0</v>
      </c>
      <c r="F28" s="41">
        <f t="shared" si="4"/>
        <v>0</v>
      </c>
      <c r="G28" s="41">
        <f t="shared" si="5"/>
        <v>0</v>
      </c>
    </row>
    <row r="29" spans="1:9" s="3" customFormat="1" ht="15" customHeight="1">
      <c r="A29" s="49"/>
      <c r="B29" s="51"/>
      <c r="C29" s="44"/>
      <c r="D29" s="23"/>
      <c r="E29" s="42"/>
      <c r="F29" s="41">
        <f t="shared" si="4"/>
        <v>0</v>
      </c>
      <c r="G29" s="41">
        <f t="shared" si="5"/>
        <v>0</v>
      </c>
    </row>
    <row r="30" spans="1:9" s="3" customFormat="1" ht="15" customHeight="1">
      <c r="A30" s="45"/>
      <c r="B30" s="53"/>
      <c r="C30" s="44"/>
      <c r="D30" s="23"/>
      <c r="E30" s="42"/>
      <c r="F30" s="41">
        <f t="shared" si="4"/>
        <v>0</v>
      </c>
      <c r="G30" s="41">
        <f t="shared" si="5"/>
        <v>0</v>
      </c>
    </row>
    <row r="31" spans="1:9" s="3" customFormat="1" ht="15" customHeight="1">
      <c r="A31" s="45"/>
      <c r="B31" s="53"/>
      <c r="C31" s="44"/>
      <c r="D31" s="23"/>
      <c r="E31" s="42"/>
      <c r="F31" s="41">
        <f t="shared" si="4"/>
        <v>0</v>
      </c>
      <c r="G31" s="41">
        <f t="shared" si="5"/>
        <v>0</v>
      </c>
    </row>
    <row r="32" spans="1:9" s="3" customFormat="1" ht="15" customHeight="1">
      <c r="A32" s="25"/>
      <c r="B32" s="53"/>
      <c r="C32" s="24"/>
      <c r="D32" s="23"/>
      <c r="E32" s="42"/>
      <c r="F32" s="41">
        <f t="shared" si="4"/>
        <v>0</v>
      </c>
      <c r="G32" s="41">
        <f t="shared" si="5"/>
        <v>0</v>
      </c>
    </row>
    <row r="33" spans="1:10" s="3" customFormat="1" ht="15" customHeight="1">
      <c r="A33" s="45"/>
      <c r="B33" s="54"/>
      <c r="C33" s="46"/>
      <c r="D33" s="43"/>
      <c r="E33" s="42">
        <f t="shared" si="3"/>
        <v>0</v>
      </c>
      <c r="F33" s="41">
        <f t="shared" si="4"/>
        <v>0</v>
      </c>
      <c r="G33" s="41">
        <f t="shared" si="5"/>
        <v>0</v>
      </c>
    </row>
    <row r="34" spans="1:10" s="3" customFormat="1" ht="15" customHeight="1">
      <c r="A34" s="45"/>
      <c r="B34" s="53"/>
      <c r="C34" s="44"/>
      <c r="D34" s="43"/>
      <c r="E34" s="42">
        <f t="shared" si="3"/>
        <v>0</v>
      </c>
      <c r="F34" s="41">
        <f t="shared" si="4"/>
        <v>0</v>
      </c>
      <c r="G34" s="41">
        <f t="shared" si="5"/>
        <v>0</v>
      </c>
    </row>
    <row r="35" spans="1:10" s="3" customFormat="1" ht="15" customHeight="1">
      <c r="A35" s="45"/>
      <c r="B35" s="53"/>
      <c r="C35" s="44"/>
      <c r="D35" s="43"/>
      <c r="E35" s="42">
        <f t="shared" si="3"/>
        <v>0</v>
      </c>
      <c r="F35" s="41">
        <f t="shared" si="4"/>
        <v>0</v>
      </c>
      <c r="G35" s="41">
        <f t="shared" si="5"/>
        <v>0</v>
      </c>
      <c r="J35" s="40"/>
    </row>
    <row r="36" spans="1:10" s="3" customFormat="1" ht="15" customHeight="1">
      <c r="A36" s="45"/>
      <c r="B36" s="53"/>
      <c r="C36" s="44"/>
      <c r="D36" s="43"/>
      <c r="E36" s="42">
        <f t="shared" si="3"/>
        <v>0</v>
      </c>
      <c r="F36" s="41">
        <f t="shared" si="4"/>
        <v>0</v>
      </c>
      <c r="G36" s="41">
        <f t="shared" si="5"/>
        <v>0</v>
      </c>
    </row>
    <row r="37" spans="1:10" s="3" customFormat="1" ht="15" customHeight="1">
      <c r="A37" s="25"/>
      <c r="B37" s="55"/>
      <c r="C37" s="24"/>
      <c r="D37" s="23"/>
      <c r="E37" s="42">
        <f t="shared" si="3"/>
        <v>0</v>
      </c>
      <c r="F37" s="41">
        <f t="shared" si="4"/>
        <v>0</v>
      </c>
      <c r="G37" s="41">
        <f t="shared" si="5"/>
        <v>0</v>
      </c>
    </row>
    <row r="38" spans="1:10" s="3" customFormat="1" ht="15" customHeight="1">
      <c r="A38" s="25"/>
      <c r="B38" s="53"/>
      <c r="C38" s="24"/>
      <c r="D38" s="23"/>
      <c r="E38" s="42">
        <f t="shared" si="3"/>
        <v>0</v>
      </c>
      <c r="F38" s="41">
        <f t="shared" si="4"/>
        <v>0</v>
      </c>
      <c r="G38" s="41">
        <f t="shared" si="5"/>
        <v>0</v>
      </c>
    </row>
    <row r="39" spans="1:10" s="3" customFormat="1" ht="15" customHeight="1">
      <c r="A39" s="25"/>
      <c r="B39" s="53"/>
      <c r="C39" s="24"/>
      <c r="D39" s="23"/>
      <c r="E39" s="42">
        <f t="shared" si="3"/>
        <v>0</v>
      </c>
      <c r="F39" s="41">
        <f t="shared" si="4"/>
        <v>0</v>
      </c>
      <c r="G39" s="41">
        <f t="shared" si="5"/>
        <v>0</v>
      </c>
    </row>
    <row r="40" spans="1:10" s="3" customFormat="1" ht="15" customHeight="1">
      <c r="A40" s="25"/>
      <c r="B40" s="53"/>
      <c r="C40" s="24"/>
      <c r="D40" s="23"/>
      <c r="E40" s="42">
        <f t="shared" si="3"/>
        <v>0</v>
      </c>
      <c r="F40" s="41">
        <f t="shared" si="4"/>
        <v>0</v>
      </c>
      <c r="G40" s="41">
        <f t="shared" si="5"/>
        <v>0</v>
      </c>
    </row>
    <row r="41" spans="1:10" s="3" customFormat="1" ht="15" customHeight="1">
      <c r="A41" s="25"/>
      <c r="B41" s="53"/>
      <c r="C41" s="24"/>
      <c r="D41" s="23"/>
      <c r="E41" s="42">
        <f t="shared" si="3"/>
        <v>0</v>
      </c>
      <c r="F41" s="41">
        <f t="shared" si="4"/>
        <v>0</v>
      </c>
      <c r="G41" s="41">
        <f t="shared" si="5"/>
        <v>0</v>
      </c>
    </row>
    <row r="42" spans="1:10" s="3" customFormat="1" ht="15" customHeight="1">
      <c r="A42" s="22"/>
      <c r="B42" s="56"/>
      <c r="C42" s="21"/>
      <c r="D42" s="16"/>
      <c r="E42"/>
      <c r="F42" s="16"/>
      <c r="G42" s="16"/>
    </row>
    <row r="43" spans="1:10" s="3" customFormat="1" ht="15" customHeight="1" thickBot="1">
      <c r="A43" s="20"/>
      <c r="B43" s="57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1929999.9999999998</v>
      </c>
      <c r="F44" s="12">
        <f>SUM(F16:F43)</f>
        <v>193000</v>
      </c>
      <c r="G44" s="12">
        <f>SUM(G16:G43)</f>
        <v>2123000</v>
      </c>
    </row>
    <row r="45" spans="1:10" s="3" customFormat="1" ht="15" customHeight="1" thickBot="1">
      <c r="A45" s="11" t="s">
        <v>1</v>
      </c>
      <c r="B45" s="10" t="s">
        <v>24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A48" s="59"/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3">
    <mergeCell ref="A1:G1"/>
    <mergeCell ref="A4:B4"/>
    <mergeCell ref="B19:C19"/>
  </mergeCells>
  <phoneticPr fontId="3" type="noConversion"/>
  <hyperlinks>
    <hyperlink ref="B2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3.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T120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2016-11-02T03:22:25Z</cp:lastPrinted>
  <dcterms:created xsi:type="dcterms:W3CDTF">2014-08-19T00:52:26Z</dcterms:created>
  <dcterms:modified xsi:type="dcterms:W3CDTF">2017-03-15T02:20:59Z</dcterms:modified>
</cp:coreProperties>
</file>