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00g3" sheetId="2" r:id="rId1"/>
  </sheets>
  <calcPr calcId="145621"/>
</workbook>
</file>

<file path=xl/calcChain.xml><?xml version="1.0" encoding="utf-8"?>
<calcChain xmlns="http://schemas.openxmlformats.org/spreadsheetml/2006/main">
  <c r="D17" i="2" l="1"/>
  <c r="D30" i="2" l="1"/>
  <c r="E30" i="2" s="1"/>
  <c r="E31" i="2"/>
  <c r="F31" i="2"/>
  <c r="G31" i="2"/>
  <c r="E32" i="2"/>
  <c r="F32" i="2"/>
  <c r="G32" i="2"/>
  <c r="E33" i="2"/>
  <c r="F33" i="2"/>
  <c r="G33" i="2" s="1"/>
  <c r="E34" i="2"/>
  <c r="F34" i="2"/>
  <c r="G34" i="2"/>
  <c r="E35" i="2"/>
  <c r="F35" i="2"/>
  <c r="G35" i="2"/>
  <c r="E36" i="2"/>
  <c r="F36" i="2"/>
  <c r="G36" i="2"/>
  <c r="E37" i="2"/>
  <c r="F37" i="2"/>
  <c r="G37" i="2" s="1"/>
  <c r="E38" i="2"/>
  <c r="F38" i="2"/>
  <c r="G38" i="2"/>
  <c r="E39" i="2"/>
  <c r="F39" i="2"/>
  <c r="G39" i="2"/>
  <c r="E40" i="2"/>
  <c r="F40" i="2"/>
  <c r="G40" i="2"/>
  <c r="E41" i="2"/>
  <c r="F41" i="2"/>
  <c r="G41" i="2" s="1"/>
  <c r="E42" i="2"/>
  <c r="F42" i="2"/>
  <c r="G42" i="2"/>
  <c r="E43" i="2"/>
  <c r="F43" i="2"/>
  <c r="G43" i="2"/>
  <c r="E44" i="2"/>
  <c r="F44" i="2"/>
  <c r="G44" i="2"/>
  <c r="F30" i="2" l="1"/>
  <c r="G30" i="2"/>
  <c r="E28" i="2" l="1"/>
  <c r="F28" i="2" s="1"/>
  <c r="E29" i="2" l="1"/>
  <c r="F29" i="2" l="1"/>
  <c r="G29" i="2" s="1"/>
  <c r="G28" i="2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E19" i="2"/>
  <c r="F19" i="2" s="1"/>
  <c r="E18" i="2"/>
  <c r="F18" i="2" s="1"/>
  <c r="E17" i="2"/>
  <c r="E16" i="2"/>
  <c r="F16" i="2" s="1"/>
  <c r="F17" i="2" l="1"/>
  <c r="E45" i="2"/>
  <c r="G19" i="2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<sst xmlns="http://schemas.openxmlformats.org/spreadsheetml/2006/main" count="35" uniqueCount="35">
  <si>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</si>
  <si>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</si>
  <si>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</si>
  <si>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</si>
  <si>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</si>
  <si>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</si>
  <si>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</si>
  <si>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</si>
  <si>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</si>
  <si>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</si>
  <si>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</si>
  <si>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</si>
  <si>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</si>
  <si>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</si>
  <si>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</si>
  <si>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</si>
  <si>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</si>
  <si>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</si>
  <si>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</si>
  <si>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</si>
  <si>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</si>
  <si>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데스크탑</t>
    <phoneticPr fontId="3" type="noConversion"/>
  </si>
  <si>
    <t>DVD Super Multi</t>
    <phoneticPr fontId="3" type="noConversion"/>
  </si>
  <si>
    <t>USB 3.0 4port / USB 2.0 4port</t>
    <phoneticPr fontId="3" type="noConversion"/>
  </si>
  <si>
    <t>Windows 7 Professional 64bit (Windows 10 Pro Free Upgrade)</t>
    <phoneticPr fontId="3" type="noConversion"/>
  </si>
  <si>
    <t>HP 400 G3</t>
    <phoneticPr fontId="3" type="noConversion"/>
  </si>
  <si>
    <t>intel HD530 Graphics</t>
    <phoneticPr fontId="3" type="noConversion"/>
  </si>
  <si>
    <t>D-Sub / DP Dual Monitor Output</t>
    <phoneticPr fontId="3" type="noConversion"/>
  </si>
  <si>
    <t>serial 1port</t>
    <phoneticPr fontId="3" type="noConversion"/>
  </si>
  <si>
    <t>인텔 i3-6100 3.7GHz (2 코어 / 4 쓰레드)</t>
    <phoneticPr fontId="3" type="noConversion"/>
  </si>
  <si>
    <t>모니터</t>
    <phoneticPr fontId="3" type="noConversion"/>
  </si>
  <si>
    <t>HP 23vx</t>
    <phoneticPr fontId="3" type="noConversion"/>
  </si>
  <si>
    <t>희망의일터</t>
    <phoneticPr fontId="3" type="noConversion"/>
  </si>
  <si>
    <t>1TB HDD</t>
    <phoneticPr fontId="3" type="noConversion"/>
  </si>
  <si>
    <t>4GB DDR4 Memory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</si>
</sst>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21" sqref="B21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32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849999.99999999988</v>
      </c>
      <c r="C11" s="4"/>
      <c r="D11" s="4"/>
      <c r="E11" s="4"/>
    </row>
    <row r="12" spans="1:7" ht="15" customHeight="1" x14ac:dyDescent="0.15">
      <c r="A12" s="2" t="s">
        <v>7</v>
      </c>
      <c r="B12" s="12">
        <v>42703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29" si="2">SUM(E16:F16)</f>
        <v>0</v>
      </c>
    </row>
    <row r="17" spans="1:9" s="2" customFormat="1" ht="15" customHeight="1" x14ac:dyDescent="0.15">
      <c r="A17" s="24" t="s">
        <v>21</v>
      </c>
      <c r="B17" s="25" t="s">
        <v>25</v>
      </c>
      <c r="C17" s="19">
        <v>1</v>
      </c>
      <c r="D17" s="26">
        <f>650000/1.1</f>
        <v>590909.09090909082</v>
      </c>
      <c r="E17" s="21">
        <f t="shared" si="0"/>
        <v>590909.09090909082</v>
      </c>
      <c r="F17" s="22">
        <f t="shared" si="1"/>
        <v>59090.909090909088</v>
      </c>
      <c r="G17" s="22">
        <f t="shared" si="2"/>
        <v>649999.99999999988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29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34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26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33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22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23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28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27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 t="s">
        <v>24</v>
      </c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>
        <f t="shared" ref="E28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5"/>
      <c r="C29" s="19"/>
      <c r="D29" s="26"/>
      <c r="E29" s="21">
        <f t="shared" ref="E29" si="5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 t="s">
        <v>30</v>
      </c>
      <c r="B30" s="24" t="s">
        <v>31</v>
      </c>
      <c r="C30" s="19">
        <v>1</v>
      </c>
      <c r="D30" s="26">
        <f>200000/1.1</f>
        <v>181818.18181818179</v>
      </c>
      <c r="E30" s="21">
        <f t="shared" ref="E30:E44" si="6">C30*D30</f>
        <v>181818.18181818179</v>
      </c>
      <c r="F30" s="22">
        <f t="shared" ref="F30:F44" si="7">E30*10%</f>
        <v>18181.81818181818</v>
      </c>
      <c r="G30" s="22">
        <f t="shared" ref="G30:G44" si="8">SUM(E30:F30)</f>
        <v>199999.99999999997</v>
      </c>
    </row>
    <row r="31" spans="1:9" s="2" customFormat="1" ht="15" customHeight="1" x14ac:dyDescent="0.15">
      <c r="A31" s="24"/>
      <c r="B31" s="28"/>
      <c r="C31" s="19"/>
      <c r="D31" s="26"/>
      <c r="E31" s="21">
        <f t="shared" si="6"/>
        <v>0</v>
      </c>
      <c r="F31" s="22">
        <f t="shared" si="7"/>
        <v>0</v>
      </c>
      <c r="G31" s="22">
        <f t="shared" si="8"/>
        <v>0</v>
      </c>
    </row>
    <row r="32" spans="1:9" s="2" customFormat="1" ht="15" customHeight="1" x14ac:dyDescent="0.15">
      <c r="A32" s="24"/>
      <c r="B32" s="28"/>
      <c r="C32" s="19"/>
      <c r="D32" s="26"/>
      <c r="E32" s="21">
        <f t="shared" si="6"/>
        <v>0</v>
      </c>
      <c r="F32" s="22">
        <f t="shared" si="7"/>
        <v>0</v>
      </c>
      <c r="G32" s="22">
        <f t="shared" si="8"/>
        <v>0</v>
      </c>
    </row>
    <row r="33" spans="1:7" s="2" customFormat="1" ht="15" customHeight="1" x14ac:dyDescent="0.15">
      <c r="A33" s="24"/>
      <c r="B33" s="28"/>
      <c r="C33" s="19"/>
      <c r="D33" s="26"/>
      <c r="E33" s="21">
        <f t="shared" si="6"/>
        <v>0</v>
      </c>
      <c r="F33" s="22">
        <f t="shared" si="7"/>
        <v>0</v>
      </c>
      <c r="G33" s="22">
        <f t="shared" si="8"/>
        <v>0</v>
      </c>
    </row>
    <row r="34" spans="1:7" s="2" customFormat="1" ht="15" customHeight="1" x14ac:dyDescent="0.15">
      <c r="A34" s="24"/>
      <c r="B34" s="43"/>
      <c r="C34" s="19"/>
      <c r="D34" s="22"/>
      <c r="E34" s="21">
        <f t="shared" si="6"/>
        <v>0</v>
      </c>
      <c r="F34" s="22">
        <f t="shared" si="7"/>
        <v>0</v>
      </c>
      <c r="G34" s="22">
        <f t="shared" si="8"/>
        <v>0</v>
      </c>
    </row>
    <row r="35" spans="1:7" s="2" customFormat="1" ht="15" customHeight="1" x14ac:dyDescent="0.15">
      <c r="A35" s="24"/>
      <c r="B35" s="43"/>
      <c r="C35" s="19"/>
      <c r="D35" s="22"/>
      <c r="E35" s="21">
        <f t="shared" si="6"/>
        <v>0</v>
      </c>
      <c r="F35" s="22">
        <f t="shared" si="7"/>
        <v>0</v>
      </c>
      <c r="G35" s="22">
        <f t="shared" si="8"/>
        <v>0</v>
      </c>
    </row>
    <row r="36" spans="1:7" s="2" customFormat="1" ht="15" customHeight="1" x14ac:dyDescent="0.15">
      <c r="A36" s="24"/>
      <c r="B36" s="28"/>
      <c r="C36" s="19"/>
      <c r="D36" s="22"/>
      <c r="E36" s="21">
        <f t="shared" si="6"/>
        <v>0</v>
      </c>
      <c r="F36" s="22">
        <f t="shared" si="7"/>
        <v>0</v>
      </c>
      <c r="G36" s="22">
        <f t="shared" si="8"/>
        <v>0</v>
      </c>
    </row>
    <row r="37" spans="1:7" s="2" customFormat="1" ht="15" customHeight="1" x14ac:dyDescent="0.15">
      <c r="A37" s="24"/>
      <c r="B37" s="28"/>
      <c r="C37" s="19"/>
      <c r="D37" s="22"/>
      <c r="E37" s="21">
        <f t="shared" si="6"/>
        <v>0</v>
      </c>
      <c r="F37" s="22">
        <f t="shared" si="7"/>
        <v>0</v>
      </c>
      <c r="G37" s="22">
        <f t="shared" si="8"/>
        <v>0</v>
      </c>
    </row>
    <row r="38" spans="1:7" s="2" customFormat="1" ht="15" customHeight="1" x14ac:dyDescent="0.15">
      <c r="A38" s="24"/>
      <c r="B38" s="28"/>
      <c r="C38" s="19"/>
      <c r="D38" s="22"/>
      <c r="E38" s="21">
        <f t="shared" si="6"/>
        <v>0</v>
      </c>
      <c r="F38" s="22">
        <f t="shared" si="7"/>
        <v>0</v>
      </c>
      <c r="G38" s="22">
        <f t="shared" si="8"/>
        <v>0</v>
      </c>
    </row>
    <row r="39" spans="1:7" s="2" customFormat="1" ht="15" customHeight="1" x14ac:dyDescent="0.15">
      <c r="A39" s="24"/>
      <c r="B39" s="24"/>
      <c r="C39" s="19"/>
      <c r="D39" s="22"/>
      <c r="E39" s="21">
        <f t="shared" si="6"/>
        <v>0</v>
      </c>
      <c r="F39" s="22">
        <f t="shared" si="7"/>
        <v>0</v>
      </c>
      <c r="G39" s="22">
        <f t="shared" si="8"/>
        <v>0</v>
      </c>
    </row>
    <row r="40" spans="1:7" s="2" customFormat="1" ht="15" customHeight="1" x14ac:dyDescent="0.15">
      <c r="A40" s="24"/>
      <c r="B40" s="24"/>
      <c r="C40" s="19"/>
      <c r="D40" s="22"/>
      <c r="E40" s="21">
        <f t="shared" si="6"/>
        <v>0</v>
      </c>
      <c r="F40" s="22">
        <f t="shared" si="7"/>
        <v>0</v>
      </c>
      <c r="G40" s="22">
        <f t="shared" si="8"/>
        <v>0</v>
      </c>
    </row>
    <row r="41" spans="1:7" s="2" customFormat="1" ht="15" customHeight="1" x14ac:dyDescent="0.15">
      <c r="A41" s="24"/>
      <c r="B41" s="24"/>
      <c r="C41" s="19"/>
      <c r="D41" s="22"/>
      <c r="E41" s="21">
        <f t="shared" si="6"/>
        <v>0</v>
      </c>
      <c r="F41" s="22">
        <f t="shared" si="7"/>
        <v>0</v>
      </c>
      <c r="G41" s="22">
        <f t="shared" si="8"/>
        <v>0</v>
      </c>
    </row>
    <row r="42" spans="1:7" s="2" customFormat="1" ht="15" customHeight="1" x14ac:dyDescent="0.15">
      <c r="A42" s="24"/>
      <c r="B42" s="24"/>
      <c r="C42" s="19"/>
      <c r="D42" s="22"/>
      <c r="E42" s="21">
        <f t="shared" si="6"/>
        <v>0</v>
      </c>
      <c r="F42" s="22">
        <f t="shared" si="7"/>
        <v>0</v>
      </c>
      <c r="G42" s="22">
        <f t="shared" si="8"/>
        <v>0</v>
      </c>
    </row>
    <row r="43" spans="1:7" s="2" customFormat="1" ht="15" customHeight="1" x14ac:dyDescent="0.15">
      <c r="A43" s="29"/>
      <c r="B43" s="29"/>
      <c r="C43" s="30"/>
      <c r="D43" s="22"/>
      <c r="E43" s="21">
        <f t="shared" si="6"/>
        <v>0</v>
      </c>
      <c r="F43" s="22">
        <f t="shared" si="7"/>
        <v>0</v>
      </c>
      <c r="G43" s="22">
        <f t="shared" si="8"/>
        <v>0</v>
      </c>
    </row>
    <row r="44" spans="1:7" s="2" customFormat="1" ht="15" customHeight="1" thickBot="1" x14ac:dyDescent="0.2">
      <c r="A44" s="31"/>
      <c r="B44" s="31"/>
      <c r="C44" s="32"/>
      <c r="D44" s="33"/>
      <c r="E44" s="21">
        <f t="shared" si="6"/>
        <v>0</v>
      </c>
      <c r="F44" s="22">
        <f t="shared" si="7"/>
        <v>0</v>
      </c>
      <c r="G44" s="22">
        <f t="shared" si="8"/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>
        <f>SUM(E16:E44)</f>
        <v>772727.27272727259</v>
      </c>
      <c r="F45" s="37">
        <f>SUM(F16:F44)</f>
        <v>77272.727272727265</v>
      </c>
      <c r="G45" s="37">
        <f>SUM(G16:G44)</f>
        <v>849999.99999999988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400g3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2016-06-08T01:25:01Z</cp:lastPrinted>
  <dcterms:created xsi:type="dcterms:W3CDTF">2014-08-18T10:42:20Z</dcterms:created>
  <dcterms:modified xsi:type="dcterms:W3CDTF">2016-11-29T05:25:06Z</dcterms:modified>
</cp:coreProperties>
</file>