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E22" i="1" l="1"/>
  <c r="D22" i="1"/>
  <c r="E21" i="1"/>
  <c r="D20" i="1"/>
  <c r="E20" i="1" s="1"/>
  <c r="F20" i="1" l="1"/>
  <c r="G20" i="1" s="1"/>
  <c r="F21" i="1"/>
  <c r="G21" i="1" s="1"/>
  <c r="F22" i="1"/>
  <c r="G22" i="1" s="1"/>
  <c r="D17" i="1"/>
  <c r="E18" i="1" l="1"/>
  <c r="F18" i="1" l="1"/>
  <c r="G18" i="1" s="1"/>
  <c r="E17" i="1" l="1"/>
  <c r="F17" i="1" s="1"/>
  <c r="E16" i="1"/>
  <c r="E45" i="1" l="1"/>
  <c r="G17" i="1"/>
  <c r="F16" i="1"/>
  <c r="G16" i="1" s="1"/>
  <c r="G45" i="1" l="1"/>
  <c r="B11" i="1" s="1"/>
  <c r="F45" i="1"/>
</calcChain>
</file>

<file path=xl/sharedStrings.xml><?xml version="1.0" encoding="utf-8"?>
<sst xmlns="http://schemas.openxmlformats.org/spreadsheetml/2006/main" count="32" uniqueCount="30">
  <si>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</si>
  <si>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</si>
  <si>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</si>
  <si>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</si>
  <si>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</si>
  <si>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</si>
  <si>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</si>
  <si>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</si>
  <si>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</si>
  <si>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</si>
  <si>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</si>
  <si>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</si>
  <si>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</si>
  <si>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</si>
  <si>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</si>
  <si>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</si>
  <si>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</si>
  <si>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</si>
  <si>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</si>
  <si>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</si>
  <si>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</si>
  <si>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</si>
  <si>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수리비</t>
    <phoneticPr fontId="3" type="noConversion"/>
  </si>
  <si>
    <t>PC 수리비</t>
    <phoneticPr fontId="3" type="noConversion"/>
  </si>
  <si>
    <t>(MB 교체)</t>
    <phoneticPr fontId="3" type="noConversion"/>
  </si>
  <si>
    <t>토너</t>
    <phoneticPr fontId="3" type="noConversion"/>
  </si>
  <si>
    <t>HP CB400A 검정토너</t>
    <phoneticPr fontId="3" type="noConversion"/>
  </si>
  <si>
    <t>(7500매)</t>
    <phoneticPr fontId="3" type="noConversion"/>
  </si>
  <si>
    <t>HP CB401A 파랑토너</t>
    <phoneticPr fontId="3" type="noConversion"/>
  </si>
  <si>
    <t>2017년 12월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</si>
</sst>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909800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f>157400/1.1</f>
        <v>143090.90909090909</v>
      </c>
      <c r="E17" s="21">
        <f t="shared" si="0"/>
        <v>286181.81818181818</v>
      </c>
      <c r="F17" s="22">
        <f>E17*10%</f>
        <v>28618.18181818182</v>
      </c>
      <c r="G17" s="22">
        <f t="shared" si="2"/>
        <v>314800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ref="F18" si="3">E18*10%</f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 t="s">
        <v>25</v>
      </c>
      <c r="B20" s="25" t="s">
        <v>26</v>
      </c>
      <c r="C20" s="19">
        <v>1</v>
      </c>
      <c r="D20" s="26">
        <f>240000/1.1</f>
        <v>218181.81818181818</v>
      </c>
      <c r="E20" s="21">
        <f t="shared" ref="E20:E22" si="4">C20*D20</f>
        <v>218181.81818181818</v>
      </c>
      <c r="F20" s="22">
        <f>E20*10%</f>
        <v>21818.18181818182</v>
      </c>
      <c r="G20" s="22">
        <f t="shared" ref="G20:G21" si="5">SUM(E20:F20)</f>
        <v>240000</v>
      </c>
      <c r="I20" s="27"/>
    </row>
    <row r="21" spans="1:9" s="2" customFormat="1" ht="15" customHeight="1" x14ac:dyDescent="0.15">
      <c r="A21" s="24"/>
      <c r="B21" s="24" t="s">
        <v>27</v>
      </c>
      <c r="C21" s="19"/>
      <c r="D21" s="26"/>
      <c r="E21" s="21">
        <f t="shared" si="4"/>
        <v>0</v>
      </c>
      <c r="F21" s="22">
        <f t="shared" ref="F21" si="6">E21*10%</f>
        <v>0</v>
      </c>
      <c r="G21" s="22">
        <f t="shared" si="5"/>
        <v>0</v>
      </c>
    </row>
    <row r="22" spans="1:9" s="2" customFormat="1" ht="15" customHeight="1" x14ac:dyDescent="0.15">
      <c r="A22" s="24" t="s">
        <v>25</v>
      </c>
      <c r="B22" s="25" t="s">
        <v>28</v>
      </c>
      <c r="C22" s="19">
        <v>1</v>
      </c>
      <c r="D22" s="26">
        <f>355000/1.1</f>
        <v>322727.27272727271</v>
      </c>
      <c r="E22" s="21">
        <f t="shared" si="4"/>
        <v>322727.27272727271</v>
      </c>
      <c r="F22" s="22">
        <f>E22*10%</f>
        <v>32272.727272727272</v>
      </c>
      <c r="G22" s="22">
        <f t="shared" ref="G22" si="7">SUM(E22:F22)</f>
        <v>355000</v>
      </c>
    </row>
    <row r="23" spans="1:9" s="2" customFormat="1" ht="15" customHeight="1" x14ac:dyDescent="0.15">
      <c r="A23" s="24"/>
      <c r="B23" s="47" t="s">
        <v>27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46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7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0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0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1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1"/>
      <c r="C33" s="19"/>
      <c r="D33" s="22"/>
      <c r="E33" s="29"/>
      <c r="F33" s="22"/>
      <c r="G33" s="22"/>
    </row>
    <row r="34" spans="1:7" s="2" customFormat="1" ht="15" customHeight="1" x14ac:dyDescent="0.15">
      <c r="A34" s="24"/>
      <c r="B34" s="3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2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2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2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2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3"/>
      <c r="B43" s="33"/>
      <c r="C43" s="34"/>
      <c r="D43" s="22"/>
      <c r="E43"/>
      <c r="F43" s="22"/>
      <c r="G43" s="22"/>
    </row>
    <row r="44" spans="1:7" s="2" customFormat="1" ht="15" customHeight="1" thickBot="1" x14ac:dyDescent="0.2">
      <c r="A44" s="35"/>
      <c r="B44" s="35"/>
      <c r="C44" s="36"/>
      <c r="D44" s="37"/>
      <c r="E44"/>
      <c r="F44" s="22"/>
      <c r="G44" s="22"/>
    </row>
    <row r="45" spans="1:7" s="2" customFormat="1" ht="15" customHeight="1" x14ac:dyDescent="0.15">
      <c r="A45" s="38" t="s">
        <v>16</v>
      </c>
      <c r="B45" s="39"/>
      <c r="C45" s="6"/>
      <c r="D45" s="40" t="s">
        <v>17</v>
      </c>
      <c r="E45" s="41">
        <f>SUM(E16:E44)</f>
        <v>827090.90909090906</v>
      </c>
      <c r="F45" s="41">
        <f>SUM(F16:F44)</f>
        <v>82709.090909090912</v>
      </c>
      <c r="G45" s="41">
        <f>SUM(G16:G44)</f>
        <v>909800</v>
      </c>
    </row>
    <row r="46" spans="1:7" s="2" customFormat="1" ht="15" customHeight="1" thickBot="1" x14ac:dyDescent="0.2">
      <c r="A46" s="42" t="s">
        <v>18</v>
      </c>
      <c r="B46" s="43" t="s">
        <v>20</v>
      </c>
      <c r="C46" s="44"/>
      <c r="D46" s="45"/>
      <c r="E46" s="45"/>
      <c r="F46" s="45"/>
      <c r="G46" s="45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9"/>
      <c r="B50" s="3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2017-12-29T00:29:23Z</dcterms:modified>
</cp:coreProperties>
</file>