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6096" yWindow="3216" windowWidth="15072" windowHeight="11292"/>
  </bookViews>
  <sheets>
    <sheet name="apple" sheetId="6" r:id="rId1"/>
    <sheet name="lg" sheetId="5" r:id="rId2"/>
  </sheets>
  <calcPr calcId="152511"/>
</workbook>
</file>

<file path=xl/calcChain.xml><?xml version="1.0" encoding="utf-8"?>
<calcChain xmlns="http://schemas.openxmlformats.org/spreadsheetml/2006/main">
  <c r="G44" i="6" l="1"/>
  <c r="F44" i="6"/>
  <c r="F43" i="6"/>
  <c r="G43" i="6" s="1"/>
  <c r="G42" i="6"/>
  <c r="F42" i="6"/>
  <c r="F41" i="6"/>
  <c r="G41" i="6" s="1"/>
  <c r="G40" i="6"/>
  <c r="F40" i="6"/>
  <c r="F39" i="6"/>
  <c r="G39" i="6" s="1"/>
  <c r="G38" i="6"/>
  <c r="F38" i="6"/>
  <c r="F37" i="6"/>
  <c r="G37" i="6" s="1"/>
  <c r="G36" i="6"/>
  <c r="F36" i="6"/>
  <c r="F35" i="6"/>
  <c r="G35" i="6" s="1"/>
  <c r="G34" i="6"/>
  <c r="F34" i="6"/>
  <c r="F33" i="6"/>
  <c r="G33" i="6" s="1"/>
  <c r="G32" i="6"/>
  <c r="F32" i="6"/>
  <c r="F31" i="6"/>
  <c r="G31" i="6" s="1"/>
  <c r="G30" i="6"/>
  <c r="F30" i="6"/>
  <c r="E29" i="6"/>
  <c r="E28" i="6"/>
  <c r="F28" i="6" s="1"/>
  <c r="G28" i="6" s="1"/>
  <c r="G27" i="6"/>
  <c r="F27" i="6"/>
  <c r="E27" i="6"/>
  <c r="F26" i="6"/>
  <c r="E26" i="6"/>
  <c r="G26" i="6" s="1"/>
  <c r="E25" i="6"/>
  <c r="G24" i="6"/>
  <c r="F24" i="6"/>
  <c r="F23" i="6"/>
  <c r="G23" i="6" s="1"/>
  <c r="G21" i="6"/>
  <c r="F21" i="6"/>
  <c r="E17" i="6"/>
  <c r="F17" i="6" s="1"/>
  <c r="F16" i="6"/>
  <c r="E16" i="6"/>
  <c r="D17" i="5"/>
  <c r="E45" i="6" l="1"/>
  <c r="G17" i="6"/>
  <c r="G25" i="6"/>
  <c r="G16" i="6"/>
  <c r="F25" i="6"/>
  <c r="F45" i="6" s="1"/>
  <c r="F29" i="6"/>
  <c r="G29" i="6" s="1"/>
  <c r="E27" i="5"/>
  <c r="G45" i="6" l="1"/>
  <c r="B11" i="6" s="1"/>
  <c r="F27" i="5"/>
  <c r="G27" i="5" s="1"/>
  <c r="E28" i="5" l="1"/>
  <c r="E26" i="5"/>
  <c r="F28" i="5" l="1"/>
  <c r="G28" i="5" s="1"/>
  <c r="F30" i="5"/>
  <c r="G30" i="5" s="1"/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E29" i="5"/>
  <c r="F29" i="5" s="1"/>
  <c r="G29" i="5" s="1"/>
  <c r="F26" i="5"/>
  <c r="G26" i="5" s="1"/>
  <c r="E25" i="5"/>
  <c r="F25" i="5" s="1"/>
  <c r="G25" i="5" s="1"/>
  <c r="F24" i="5"/>
  <c r="G24" i="5" s="1"/>
  <c r="F23" i="5"/>
  <c r="G23" i="5" s="1"/>
  <c r="F21" i="5"/>
  <c r="G21" i="5" s="1"/>
  <c r="E17" i="5"/>
  <c r="E16" i="5"/>
  <c r="F16" i="5" s="1"/>
  <c r="E45" i="5" l="1"/>
  <c r="G16" i="5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<sst xmlns="http://schemas.openxmlformats.org/spreadsheetml/2006/main" count="69" uniqueCount="45">
  <si>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</si>
  <si>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</si>
  <si>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</si>
  <si>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</si>
  <si>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</si>
  <si>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</si>
  <si>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</si>
  <si>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</si>
  <si>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</si>
  <si>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</si>
  <si>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</si>
  <si>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</si>
  <si>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</si>
  <si>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</si>
  <si>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</si>
  <si>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</si>
  <si>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</si>
  <si>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</si>
  <si>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</si>
  <si>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</si>
  <si>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</si>
  <si>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</si>
  <si>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LG 14Z970 GA75K</t>
    <phoneticPr fontId="3" type="noConversion"/>
  </si>
  <si>
    <t>인텔 i7-7500U 2.7GHz</t>
    <phoneticPr fontId="3" type="noConversion"/>
  </si>
  <si>
    <t>8GB DDR4 Memory</t>
    <phoneticPr fontId="3" type="noConversion"/>
  </si>
  <si>
    <t>512GB SSD</t>
    <phoneticPr fontId="3" type="noConversion"/>
  </si>
  <si>
    <t>14" 1920 x 1080 해상도</t>
    <phoneticPr fontId="3" type="noConversion"/>
  </si>
  <si>
    <t>intel HD Graphics 620</t>
    <phoneticPr fontId="3" type="noConversion"/>
  </si>
  <si>
    <t>광디스크 없음</t>
    <phoneticPr fontId="3" type="noConversion"/>
  </si>
  <si>
    <t>1W x 2 사운드</t>
    <phoneticPr fontId="3" type="noConversion"/>
  </si>
  <si>
    <t>리튬폴리머 배터리 60Wh</t>
    <phoneticPr fontId="3" type="noConversion"/>
  </si>
  <si>
    <t>802.11ac 무선랜 / 10/100Mbps 유선랜</t>
    <phoneticPr fontId="3" type="noConversion"/>
  </si>
  <si>
    <t>멀티미디어 카드리더</t>
    <phoneticPr fontId="3" type="noConversion"/>
  </si>
  <si>
    <t>무게 970g</t>
    <phoneticPr fontId="3" type="noConversion"/>
  </si>
  <si>
    <t>Windows 10 64bit</t>
    <phoneticPr fontId="3" type="noConversion"/>
  </si>
  <si>
    <t>강원대학교</t>
    <phoneticPr fontId="3" type="noConversion"/>
  </si>
  <si>
    <t>Apple MLH42KH/A</t>
    <phoneticPr fontId="3" type="noConversion"/>
  </si>
  <si>
    <t>맥북프로</t>
    <phoneticPr fontId="3" type="noConversion"/>
  </si>
  <si>
    <t>2.7GHz 쿼드코어 intel Core i7</t>
    <phoneticPr fontId="3" type="noConversion"/>
  </si>
  <si>
    <t>1TB PCIe 기반 SSD</t>
    <phoneticPr fontId="3" type="noConversion"/>
  </si>
  <si>
    <t>Radeon Pro 460 4GB Memory</t>
    <phoneticPr fontId="3" type="noConversion"/>
  </si>
  <si>
    <t>16GB DDR4 Memory</t>
    <phoneticPr fontId="3" type="noConversion"/>
  </si>
  <si>
    <t>15.4" 2880 x 1800 (레티나)</t>
    <phoneticPr fontId="3" type="noConversion"/>
  </si>
  <si>
    <t>802.11ac 무선랜 / 유선랜 없음</t>
    <phoneticPr fontId="3" type="noConversion"/>
  </si>
  <si>
    <t>썬더볼트3 4개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</si>
</sst>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1" fontId="4" fillId="0" borderId="16" xfId="1" applyFont="1" applyBorder="1" applyAlignment="1">
      <alignment horizontal="center"/>
    </xf>
    <xf numFmtId="41" fontId="4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D18" sqref="D18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39" t="s">
        <v>35</v>
      </c>
      <c r="B4" s="39"/>
      <c r="C4" s="7" t="s">
        <v>1</v>
      </c>
      <c r="D4" s="4"/>
      <c r="E4" s="4"/>
    </row>
    <row r="5" spans="1:7" ht="15" customHeight="1" x14ac:dyDescent="0.25">
      <c r="A5" s="37" t="s">
        <v>2</v>
      </c>
      <c r="B5" s="8"/>
      <c r="C5" s="9"/>
      <c r="D5" s="4"/>
      <c r="E5" s="4"/>
    </row>
    <row r="6" spans="1:7" ht="15" customHeight="1" x14ac:dyDescent="0.25">
      <c r="A6" s="37" t="s">
        <v>3</v>
      </c>
      <c r="B6" s="2"/>
      <c r="C6" s="4"/>
      <c r="D6" s="4"/>
      <c r="E6" s="4"/>
    </row>
    <row r="7" spans="1:7" ht="15" customHeight="1" x14ac:dyDescent="0.25">
      <c r="A7" s="37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3960000</v>
      </c>
      <c r="C11" s="4"/>
      <c r="D11" s="4"/>
      <c r="E11" s="4"/>
    </row>
    <row r="12" spans="1:7" ht="15" customHeight="1" x14ac:dyDescent="0.25">
      <c r="A12" s="2" t="s">
        <v>7</v>
      </c>
      <c r="B12" s="12">
        <v>42746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2">
      <c r="A17" s="24" t="s">
        <v>37</v>
      </c>
      <c r="B17" s="24" t="s">
        <v>36</v>
      </c>
      <c r="C17" s="19">
        <v>1</v>
      </c>
      <c r="D17" s="25">
        <v>3600000</v>
      </c>
      <c r="E17" s="21">
        <f t="shared" si="0"/>
        <v>3600000</v>
      </c>
      <c r="F17" s="22">
        <f t="shared" si="1"/>
        <v>360000</v>
      </c>
      <c r="G17" s="22">
        <f t="shared" si="2"/>
        <v>3960000</v>
      </c>
    </row>
    <row r="18" spans="1:7" s="2" customFormat="1" ht="15" customHeight="1" x14ac:dyDescent="0.2">
      <c r="A18" s="24"/>
      <c r="B18" s="35"/>
      <c r="C18" s="19"/>
      <c r="D18" s="25"/>
      <c r="E18" s="21"/>
      <c r="F18" s="22"/>
      <c r="G18" s="22"/>
    </row>
    <row r="19" spans="1:7" s="2" customFormat="1" ht="15" customHeight="1" x14ac:dyDescent="0.2">
      <c r="A19" s="24"/>
      <c r="B19" s="35" t="s">
        <v>38</v>
      </c>
      <c r="C19" s="19"/>
      <c r="D19" s="25"/>
      <c r="E19" s="21"/>
      <c r="F19" s="22"/>
      <c r="G19" s="22"/>
    </row>
    <row r="20" spans="1:7" s="2" customFormat="1" ht="15" customHeight="1" x14ac:dyDescent="0.2">
      <c r="A20" s="24"/>
      <c r="B20" s="36" t="s">
        <v>41</v>
      </c>
      <c r="C20" s="19"/>
      <c r="D20" s="25"/>
      <c r="E20" s="21"/>
      <c r="F20" s="22"/>
      <c r="G20" s="22"/>
    </row>
    <row r="21" spans="1:7" s="2" customFormat="1" ht="15" customHeight="1" x14ac:dyDescent="0.2">
      <c r="A21" s="24"/>
      <c r="B21" s="35" t="s">
        <v>39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35" t="s">
        <v>42</v>
      </c>
      <c r="C22" s="19"/>
      <c r="D22" s="25"/>
      <c r="E22" s="21"/>
      <c r="F22" s="22"/>
      <c r="G22" s="22"/>
    </row>
    <row r="23" spans="1:7" s="2" customFormat="1" ht="15" customHeight="1" x14ac:dyDescent="0.2">
      <c r="A23" s="24"/>
      <c r="B23" s="35" t="s">
        <v>40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25">
      <c r="A24" s="24"/>
      <c r="B24" s="35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">
      <c r="A25" s="24"/>
      <c r="B25" s="35" t="s">
        <v>43</v>
      </c>
      <c r="C25" s="19"/>
      <c r="D25" s="22"/>
      <c r="E25" s="21">
        <f t="shared" ref="E25:E29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2">
      <c r="A26" s="24"/>
      <c r="B26" s="35" t="s">
        <v>44</v>
      </c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35"/>
      <c r="C27" s="19"/>
      <c r="D27" s="22"/>
      <c r="E27" s="21">
        <f t="shared" si="5"/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2">
      <c r="A28" s="24"/>
      <c r="B28" s="35"/>
      <c r="C28" s="19"/>
      <c r="D28" s="22"/>
      <c r="E28" s="21">
        <f t="shared" si="5"/>
        <v>0</v>
      </c>
      <c r="F28" s="22">
        <f t="shared" si="1"/>
        <v>0</v>
      </c>
      <c r="G28" s="22">
        <f t="shared" si="2"/>
        <v>0</v>
      </c>
    </row>
    <row r="29" spans="1:7" s="2" customFormat="1" ht="15" customHeight="1" x14ac:dyDescent="0.2">
      <c r="A29" s="24"/>
      <c r="B29" s="36"/>
      <c r="C29" s="19"/>
      <c r="D29" s="22"/>
      <c r="E29" s="21">
        <f t="shared" si="5"/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2">
      <c r="A30" s="24"/>
      <c r="B30" s="36" t="s">
        <v>34</v>
      </c>
      <c r="C30" s="19"/>
      <c r="D30" s="22"/>
      <c r="E30" s="21"/>
      <c r="F30" s="22">
        <f t="shared" si="1"/>
        <v>0</v>
      </c>
      <c r="G30" s="22">
        <f t="shared" si="2"/>
        <v>0</v>
      </c>
    </row>
    <row r="31" spans="1:7" s="2" customFormat="1" ht="15" customHeight="1" x14ac:dyDescent="0.2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2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2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2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2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2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2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2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2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2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2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2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2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3">
      <c r="A44" s="40"/>
      <c r="B44" s="41"/>
      <c r="C44" s="42"/>
      <c r="D44" s="43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25">
      <c r="A45" s="27" t="s">
        <v>16</v>
      </c>
      <c r="B45" s="28"/>
      <c r="C45" s="6"/>
      <c r="D45" s="29" t="s">
        <v>17</v>
      </c>
      <c r="E45" s="30">
        <f>SUM(E16:E44)</f>
        <v>3600000</v>
      </c>
      <c r="F45" s="30">
        <f>SUM(F16:F44)</f>
        <v>360000</v>
      </c>
      <c r="G45" s="30">
        <f>SUM(G16:G44)</f>
        <v>3960000</v>
      </c>
    </row>
    <row r="46" spans="1:7" s="2" customFormat="1" ht="15" customHeight="1" thickBot="1" x14ac:dyDescent="0.3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B8" sqref="B8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39" t="s">
        <v>35</v>
      </c>
      <c r="B4" s="39"/>
      <c r="C4" s="7" t="s">
        <v>1</v>
      </c>
      <c r="D4" s="4"/>
      <c r="E4" s="4"/>
    </row>
    <row r="5" spans="1:7" ht="15" customHeight="1" x14ac:dyDescent="0.25">
      <c r="A5" s="37" t="s">
        <v>2</v>
      </c>
      <c r="B5" s="8"/>
      <c r="C5" s="9"/>
      <c r="D5" s="4"/>
      <c r="E5" s="4"/>
    </row>
    <row r="6" spans="1:7" ht="15" customHeight="1" x14ac:dyDescent="0.25">
      <c r="A6" s="37" t="s">
        <v>3</v>
      </c>
      <c r="B6" s="2"/>
      <c r="C6" s="4"/>
      <c r="D6" s="4"/>
      <c r="E6" s="4"/>
    </row>
    <row r="7" spans="1:7" ht="15" customHeight="1" x14ac:dyDescent="0.25">
      <c r="A7" s="37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1899999.9999999998</v>
      </c>
      <c r="C11" s="4"/>
      <c r="D11" s="4"/>
      <c r="E11" s="4"/>
    </row>
    <row r="12" spans="1:7" ht="15" customHeight="1" x14ac:dyDescent="0.25">
      <c r="A12" s="2" t="s">
        <v>7</v>
      </c>
      <c r="B12" s="12">
        <v>42746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2">
      <c r="A17" s="24" t="s">
        <v>21</v>
      </c>
      <c r="B17" s="24" t="s">
        <v>22</v>
      </c>
      <c r="C17" s="19">
        <v>1</v>
      </c>
      <c r="D17" s="25">
        <f>1900000/1.1</f>
        <v>1727272.7272727271</v>
      </c>
      <c r="E17" s="21">
        <f t="shared" si="0"/>
        <v>1727272.7272727271</v>
      </c>
      <c r="F17" s="22">
        <f t="shared" si="1"/>
        <v>172727.27272727271</v>
      </c>
      <c r="G17" s="22">
        <f t="shared" si="2"/>
        <v>1899999.9999999998</v>
      </c>
    </row>
    <row r="18" spans="1:7" s="2" customFormat="1" ht="15" customHeight="1" x14ac:dyDescent="0.2">
      <c r="A18" s="24"/>
      <c r="B18" s="35"/>
      <c r="C18" s="19"/>
      <c r="D18" s="25"/>
      <c r="E18" s="21"/>
      <c r="F18" s="22"/>
      <c r="G18" s="22"/>
    </row>
    <row r="19" spans="1:7" s="2" customFormat="1" ht="15" customHeight="1" x14ac:dyDescent="0.2">
      <c r="A19" s="24"/>
      <c r="B19" s="35" t="s">
        <v>23</v>
      </c>
      <c r="C19" s="19"/>
      <c r="D19" s="25"/>
      <c r="E19" s="21"/>
      <c r="F19" s="22"/>
      <c r="G19" s="22"/>
    </row>
    <row r="20" spans="1:7" s="2" customFormat="1" ht="15" customHeight="1" x14ac:dyDescent="0.2">
      <c r="A20" s="24"/>
      <c r="B20" s="36" t="s">
        <v>24</v>
      </c>
      <c r="C20" s="19"/>
      <c r="D20" s="25"/>
      <c r="E20" s="21"/>
      <c r="F20" s="22"/>
      <c r="G20" s="22"/>
    </row>
    <row r="21" spans="1:7" s="2" customFormat="1" ht="15" customHeight="1" x14ac:dyDescent="0.2">
      <c r="A21" s="24"/>
      <c r="B21" s="35" t="s">
        <v>25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35" t="s">
        <v>26</v>
      </c>
      <c r="C22" s="19"/>
      <c r="D22" s="25"/>
      <c r="E22" s="21"/>
      <c r="F22" s="22"/>
      <c r="G22" s="22"/>
    </row>
    <row r="23" spans="1:7" s="2" customFormat="1" ht="15" customHeight="1" x14ac:dyDescent="0.2">
      <c r="A23" s="24"/>
      <c r="B23" s="35" t="s">
        <v>27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25">
      <c r="A24" s="24"/>
      <c r="B24" s="35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">
      <c r="A25" s="24"/>
      <c r="B25" s="36" t="s">
        <v>29</v>
      </c>
      <c r="C25" s="19"/>
      <c r="D25" s="22"/>
      <c r="E25" s="21">
        <f t="shared" ref="E25:E26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2">
      <c r="A26" s="24"/>
      <c r="B26" s="35" t="s">
        <v>30</v>
      </c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35" t="s">
        <v>31</v>
      </c>
      <c r="C27" s="19"/>
      <c r="D27" s="22"/>
      <c r="E27" s="21">
        <f t="shared" ref="E27" si="6">C27*D27</f>
        <v>0</v>
      </c>
      <c r="F27" s="22">
        <f t="shared" ref="F27" si="7">E27*10%</f>
        <v>0</v>
      </c>
      <c r="G27" s="22">
        <f t="shared" ref="G27" si="8">SUM(E27:F27)</f>
        <v>0</v>
      </c>
    </row>
    <row r="28" spans="1:7" s="2" customFormat="1" ht="15" customHeight="1" x14ac:dyDescent="0.2">
      <c r="A28" s="24"/>
      <c r="B28" s="35" t="s">
        <v>32</v>
      </c>
      <c r="C28" s="19"/>
      <c r="D28" s="22"/>
      <c r="E28" s="21">
        <f t="shared" ref="E28" si="9">C28*D28</f>
        <v>0</v>
      </c>
      <c r="F28" s="22">
        <f t="shared" ref="F28" si="10">E28*10%</f>
        <v>0</v>
      </c>
      <c r="G28" s="22">
        <f t="shared" ref="G28" si="11">SUM(E28:F28)</f>
        <v>0</v>
      </c>
    </row>
    <row r="29" spans="1:7" s="2" customFormat="1" ht="15" customHeight="1" x14ac:dyDescent="0.2">
      <c r="A29" s="24"/>
      <c r="B29" s="36" t="s">
        <v>33</v>
      </c>
      <c r="C29" s="19"/>
      <c r="D29" s="22"/>
      <c r="E29" s="21">
        <f t="shared" ref="E29" si="12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2">
      <c r="A30" s="24"/>
      <c r="B30" s="36" t="s">
        <v>34</v>
      </c>
      <c r="C30" s="19"/>
      <c r="D30" s="22"/>
      <c r="E30" s="21"/>
      <c r="F30" s="22">
        <f t="shared" ref="F30" si="13">E30*10%</f>
        <v>0</v>
      </c>
      <c r="G30" s="22">
        <f t="shared" ref="G30" si="14">SUM(E30:F30)</f>
        <v>0</v>
      </c>
    </row>
    <row r="31" spans="1:7" s="2" customFormat="1" ht="15" customHeight="1" x14ac:dyDescent="0.2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2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2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2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2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2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2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2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2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2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2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2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2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3">
      <c r="A44" s="40"/>
      <c r="B44" s="41"/>
      <c r="C44" s="42"/>
      <c r="D44" s="43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25">
      <c r="A45" s="27" t="s">
        <v>16</v>
      </c>
      <c r="B45" s="28"/>
      <c r="C45" s="6"/>
      <c r="D45" s="29" t="s">
        <v>17</v>
      </c>
      <c r="E45" s="30">
        <f>SUM(E16:E44)</f>
        <v>1727272.7272727271</v>
      </c>
      <c r="F45" s="30">
        <f>SUM(F16:F44)</f>
        <v>172727.27272727271</v>
      </c>
      <c r="G45" s="30">
        <f>SUM(G16:G44)</f>
        <v>1899999.9999999998</v>
      </c>
    </row>
    <row r="46" spans="1:7" s="2" customFormat="1" ht="15" customHeight="1" thickBot="1" x14ac:dyDescent="0.3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apple</vt:lpstr>
      <vt:lpstr>lg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2017-01-10T16:10:01Z</cp:lastPrinted>
  <dcterms:created xsi:type="dcterms:W3CDTF">2014-08-18T10:42:20Z</dcterms:created>
  <dcterms:modified xsi:type="dcterms:W3CDTF">2017-01-10T16:17:28Z</dcterms:modified>
</cp:coreProperties>
</file>