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 activeTab="3"/>
  </bookViews>
  <sheets>
    <sheet name="lg (4)" sheetId="17" r:id="rId1"/>
    <sheet name="lg (3)" sheetId="16" r:id="rId2"/>
    <sheet name="lg (2)" sheetId="15" r:id="rId3"/>
    <sheet name="lg" sheetId="14" r:id="rId4"/>
  </sheets>
  <calcPr calcId="145621"/>
</workbook>
</file>

<file path=xl/calcChain.xml><?xml version="1.0" encoding="utf-8"?>
<calcChain xmlns="http://schemas.openxmlformats.org/spreadsheetml/2006/main">
  <c r="H28" i="14" l="1"/>
  <c r="E43" i="17"/>
  <c r="F43" i="17" s="1"/>
  <c r="E42" i="17"/>
  <c r="F42" i="17" s="1"/>
  <c r="G42" i="17" s="1"/>
  <c r="F29" i="17"/>
  <c r="G29" i="17" s="1"/>
  <c r="E29" i="17"/>
  <c r="E28" i="17"/>
  <c r="E27" i="17"/>
  <c r="F27" i="17" s="1"/>
  <c r="E17" i="17"/>
  <c r="F17" i="17" s="1"/>
  <c r="G17" i="17" s="1"/>
  <c r="F16" i="17"/>
  <c r="G16" i="17" s="1"/>
  <c r="E16" i="17"/>
  <c r="E43" i="16"/>
  <c r="F43" i="16" s="1"/>
  <c r="F42" i="16"/>
  <c r="E42" i="16"/>
  <c r="G42" i="16" s="1"/>
  <c r="E29" i="16"/>
  <c r="F28" i="16"/>
  <c r="G28" i="16" s="1"/>
  <c r="E28" i="16"/>
  <c r="E27" i="16"/>
  <c r="F27" i="16" s="1"/>
  <c r="G27" i="16" s="1"/>
  <c r="E17" i="16"/>
  <c r="E16" i="16"/>
  <c r="E43" i="15"/>
  <c r="F43" i="15" s="1"/>
  <c r="G43" i="15" s="1"/>
  <c r="F42" i="15"/>
  <c r="G42" i="15" s="1"/>
  <c r="E42" i="15"/>
  <c r="E29" i="15"/>
  <c r="E28" i="15"/>
  <c r="E27" i="15"/>
  <c r="F27" i="15" s="1"/>
  <c r="G27" i="15" s="1"/>
  <c r="E17" i="15"/>
  <c r="F17" i="15" s="1"/>
  <c r="G17" i="15" s="1"/>
  <c r="E16" i="15"/>
  <c r="E44" i="17" l="1"/>
  <c r="F28" i="17"/>
  <c r="F44" i="17" s="1"/>
  <c r="G27" i="17"/>
  <c r="G43" i="17"/>
  <c r="F17" i="16"/>
  <c r="G17" i="16" s="1"/>
  <c r="G43" i="16"/>
  <c r="F16" i="16"/>
  <c r="F29" i="16"/>
  <c r="G29" i="16" s="1"/>
  <c r="E44" i="16"/>
  <c r="G16" i="15"/>
  <c r="F16" i="15"/>
  <c r="F29" i="15"/>
  <c r="G29" i="15" s="1"/>
  <c r="E44" i="15"/>
  <c r="F28" i="15"/>
  <c r="G28" i="15" s="1"/>
  <c r="E43" i="14"/>
  <c r="F43" i="14" s="1"/>
  <c r="G43" i="14" s="1"/>
  <c r="E42" i="14"/>
  <c r="E29" i="14"/>
  <c r="E28" i="14"/>
  <c r="F27" i="14"/>
  <c r="E27" i="14"/>
  <c r="E17" i="14"/>
  <c r="E16" i="14"/>
  <c r="G44" i="17" l="1"/>
  <c r="B11" i="17" s="1"/>
  <c r="G28" i="17"/>
  <c r="F44" i="16"/>
  <c r="G16" i="16"/>
  <c r="G44" i="16" s="1"/>
  <c r="B11" i="16" s="1"/>
  <c r="F44" i="15"/>
  <c r="G44" i="15"/>
  <c r="B11" i="15" s="1"/>
  <c r="F28" i="14"/>
  <c r="G28" i="14" s="1"/>
  <c r="G27" i="14"/>
  <c r="F17" i="14"/>
  <c r="G17" i="14" s="1"/>
  <c r="F42" i="14"/>
  <c r="G42" i="14" s="1"/>
  <c r="F16" i="14"/>
  <c r="G16" i="14" s="1"/>
  <c r="F29" i="14"/>
  <c r="G29" i="14" s="1"/>
  <c r="E44" i="14"/>
  <c r="G44" i="14" l="1"/>
  <c r="B11" i="14" s="1"/>
  <c r="F44" i="14"/>
</calcChain>
</file>

<file path=xl/sharedStrings.xml><?xml version="1.0" encoding="utf-8"?>
<sst xmlns="http://schemas.openxmlformats.org/spreadsheetml/2006/main" count="154" uniqueCount="63">
  <si>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</si>
  <si>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</si>
  <si>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</si>
  <si>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</si>
  <si>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</si>
  <si>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</si>
  <si>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</si>
  <si>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</si>
  <si>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</si>
  <si>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</si>
  <si>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</si>
  <si>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</si>
  <si>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</si>
  <si>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</si>
  <si>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</si>
  <si>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</si>
  <si>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</si>
  <si>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</si>
  <si>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</si>
  <si>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</si>
  <si>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</si>
  <si>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</si>
  <si>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강원대학교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</si>
  <si>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</si>
  <si>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</si>
  <si>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</si>
  <si>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</si>
  <si>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</si>
  <si>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</si>
  <si>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</si>
  <si>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</si>
  <si>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</si>
  <si>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</si>
  <si>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</si>
  <si>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</si>
  <si>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</si>
  <si>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8GB DDR3L Memory</t>
    <phoneticPr fontId="3" type="noConversion"/>
  </si>
  <si>
    <t>15.6" IPS 광시야각 (1920 x 1080)</t>
    <phoneticPr fontId="3" type="noConversion"/>
  </si>
  <si>
    <t>intel hd 520 Graphics</t>
    <phoneticPr fontId="3" type="noConversion"/>
  </si>
  <si>
    <t>무게 0.98Kg</t>
    <phoneticPr fontId="3" type="noConversion"/>
  </si>
  <si>
    <t>무선 광마우스 / 파우치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</si>
  <si>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</si>
  <si>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</si>
  <si>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</si>
  <si>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</si>
  <si>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>LG 그램 LG15Z960</t>
    <phoneticPr fontId="3" type="noConversion"/>
  </si>
  <si>
    <t>인텔 i7-6500U 2.5GHz</t>
    <phoneticPr fontId="3" type="noConversion"/>
  </si>
  <si>
    <t>USB 3.0 x 2ea / USB 2.0 x 1ea / USB C Type x 1ea</t>
    <phoneticPr fontId="3" type="noConversion"/>
  </si>
  <si>
    <t>외부모니터 HDMI 출력</t>
    <phoneticPr fontId="3" type="noConversion"/>
  </si>
  <si>
    <t>802.11ac 무선랜 / 유선랜 없음</t>
    <phoneticPr fontId="3" type="noConversion"/>
  </si>
  <si>
    <t>512GB SATA SSD</t>
    <phoneticPr fontId="3" type="noConversion"/>
  </si>
  <si>
    <t>1. 15.6인치 제품중 가장 가벼운 제품입니다.</t>
    <phoneticPr fontId="3" type="noConversion"/>
  </si>
  <si>
    <t>터치패드</t>
    <phoneticPr fontId="3" type="noConversion"/>
  </si>
  <si>
    <t>윈도우 10 64bit</t>
    <phoneticPr fontId="3" type="noConversion"/>
  </si>
  <si>
    <t>LG 그램 LG15Z970</t>
    <phoneticPr fontId="3" type="noConversion"/>
  </si>
  <si>
    <t>인텔 i7-7500U 2.7GHz</t>
    <phoneticPr fontId="3" type="noConversion"/>
  </si>
  <si>
    <t>무게 1.09Kg</t>
    <phoneticPr fontId="3" type="noConversion"/>
  </si>
  <si>
    <t>intel hd 620 Graphics</t>
    <phoneticPr fontId="3" type="noConversion"/>
  </si>
  <si>
    <t>모바일 마크 2007 22시간 / 모바일마크 2014 15시간</t>
    <phoneticPr fontId="3" type="noConversion"/>
  </si>
  <si>
    <t>배터리시간</t>
    <phoneticPr fontId="3" type="noConversion"/>
  </si>
  <si>
    <t>8GB DDR4 Memory</t>
    <phoneticPr fontId="3" type="noConversion"/>
  </si>
  <si>
    <t>256GB SATA SSD</t>
    <phoneticPr fontId="3" type="noConversion"/>
  </si>
  <si>
    <t>인텔 i5-7200U 2.5GHz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</si>
</sst>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left"/>
    </xf>
    <xf numFmtId="41" fontId="5" fillId="0" borderId="13" xfId="1" applyFont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6" workbookViewId="0">
      <selection activeCell="B22" sqref="B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39" t="s">
        <v>2</v>
      </c>
      <c r="B5" s="8"/>
      <c r="C5" s="9"/>
      <c r="D5" s="4"/>
      <c r="E5" s="4"/>
    </row>
    <row r="6" spans="1:7" ht="15" customHeight="1" x14ac:dyDescent="0.15">
      <c r="A6" s="39" t="s">
        <v>3</v>
      </c>
      <c r="B6" s="2"/>
      <c r="C6" s="4"/>
      <c r="D6" s="4"/>
      <c r="E6" s="4"/>
    </row>
    <row r="7" spans="1:7" ht="15" customHeight="1" x14ac:dyDescent="0.15">
      <c r="A7" s="39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42747</v>
      </c>
      <c r="C12" s="4"/>
      <c r="D12" s="4"/>
      <c r="E12" s="4"/>
    </row>
    <row r="13" spans="1:7" ht="15" customHeight="1" x14ac:dyDescent="0.15">
      <c r="A13" s="2" t="s">
        <v>8</v>
      </c>
      <c r="B13" s="40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9</v>
      </c>
      <c r="B15" s="13" t="s">
        <v>10</v>
      </c>
      <c r="C15" s="14" t="s">
        <v>11</v>
      </c>
      <c r="D15" s="14" t="s">
        <v>12</v>
      </c>
      <c r="E15" s="15" t="s">
        <v>13</v>
      </c>
      <c r="F15" s="15" t="s">
        <v>14</v>
      </c>
      <c r="G15" s="14" t="s">
        <v>15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7" si="0">C16*D16</f>
        <v>0</v>
      </c>
      <c r="F16" s="21">
        <f t="shared" ref="F16:F17" si="1">E16*10%</f>
        <v>0</v>
      </c>
      <c r="G16" s="22">
        <f t="shared" ref="G16:G17" si="2">SUM(E16:F16)</f>
        <v>0</v>
      </c>
    </row>
    <row r="17" spans="1:9" s="2" customFormat="1" ht="15" customHeight="1" x14ac:dyDescent="0.15">
      <c r="A17" s="23" t="s">
        <v>21</v>
      </c>
      <c r="B17" s="23" t="s">
        <v>54</v>
      </c>
      <c r="C17" s="18">
        <v>1</v>
      </c>
      <c r="D17" s="24">
        <v>1900000</v>
      </c>
      <c r="E17" s="20">
        <f t="shared" si="0"/>
        <v>1900000</v>
      </c>
      <c r="F17" s="21">
        <f t="shared" si="1"/>
        <v>190000</v>
      </c>
      <c r="G17" s="21">
        <f t="shared" si="2"/>
        <v>2090000</v>
      </c>
      <c r="I17" s="25"/>
    </row>
    <row r="18" spans="1:9" s="2" customFormat="1" ht="15" customHeight="1" x14ac:dyDescent="0.15">
      <c r="A18" s="23"/>
      <c r="B18" s="41"/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41" t="s">
        <v>55</v>
      </c>
      <c r="C19" s="18"/>
      <c r="D19" s="24"/>
      <c r="E19" s="20"/>
      <c r="F19" s="21"/>
      <c r="G19" s="21"/>
      <c r="I19" s="25"/>
    </row>
    <row r="20" spans="1:9" s="2" customFormat="1" ht="15" customHeight="1" x14ac:dyDescent="0.15">
      <c r="A20" s="23"/>
      <c r="B20" s="41" t="s">
        <v>60</v>
      </c>
      <c r="C20" s="18"/>
      <c r="D20" s="24"/>
      <c r="E20" s="20"/>
      <c r="F20" s="21"/>
      <c r="G20" s="21"/>
    </row>
    <row r="21" spans="1:9" s="2" customFormat="1" ht="15" customHeight="1" x14ac:dyDescent="0.15">
      <c r="A21" s="23"/>
      <c r="B21" s="41" t="s">
        <v>61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41" t="s">
        <v>37</v>
      </c>
      <c r="C22" s="18"/>
      <c r="D22" s="24"/>
      <c r="E22" s="20"/>
      <c r="F22" s="21"/>
      <c r="G22" s="21"/>
    </row>
    <row r="23" spans="1:9" s="2" customFormat="1" ht="15" customHeight="1" x14ac:dyDescent="0.15">
      <c r="A23" s="23"/>
      <c r="B23" s="41" t="s">
        <v>57</v>
      </c>
      <c r="C23" s="18"/>
      <c r="D23" s="24"/>
      <c r="E23" s="20"/>
      <c r="F23" s="21"/>
      <c r="G23" s="21"/>
    </row>
    <row r="24" spans="1:9" s="2" customFormat="1" ht="15" customHeight="1" x14ac:dyDescent="0.15">
      <c r="A24" s="23"/>
      <c r="B24" s="41" t="s">
        <v>56</v>
      </c>
      <c r="C24" s="18"/>
      <c r="D24" s="24"/>
      <c r="E24" s="20"/>
      <c r="F24" s="21"/>
      <c r="G24" s="21"/>
    </row>
    <row r="25" spans="1:9" s="2" customFormat="1" ht="15" customHeight="1" x14ac:dyDescent="0.15">
      <c r="A25" s="23"/>
      <c r="B25" s="41" t="s">
        <v>47</v>
      </c>
      <c r="C25" s="18"/>
      <c r="D25" s="24"/>
      <c r="E25" s="20"/>
      <c r="F25" s="21"/>
      <c r="G25" s="21"/>
    </row>
    <row r="26" spans="1:9" s="2" customFormat="1" ht="15" customHeight="1" x14ac:dyDescent="0.15">
      <c r="A26" s="23"/>
      <c r="B26" s="41" t="s">
        <v>48</v>
      </c>
      <c r="C26" s="18"/>
      <c r="D26" s="24"/>
      <c r="E26" s="20"/>
      <c r="F26" s="21"/>
      <c r="G26" s="21"/>
    </row>
    <row r="27" spans="1:9" s="2" customFormat="1" ht="15" customHeight="1" x14ac:dyDescent="0.15">
      <c r="A27" s="23"/>
      <c r="B27" s="41" t="s">
        <v>49</v>
      </c>
      <c r="C27" s="18"/>
      <c r="D27" s="24"/>
      <c r="E27" s="20">
        <f t="shared" ref="E27:E29" si="3">C27*D27</f>
        <v>0</v>
      </c>
      <c r="F27" s="21">
        <f>E27*10%</f>
        <v>0</v>
      </c>
      <c r="G27" s="21">
        <f t="shared" ref="G27:G29" si="4">SUM(E27:F27)</f>
        <v>0</v>
      </c>
    </row>
    <row r="28" spans="1:9" s="2" customFormat="1" ht="15" customHeight="1" x14ac:dyDescent="0.15">
      <c r="A28" s="23"/>
      <c r="B28" s="41" t="s">
        <v>52</v>
      </c>
      <c r="C28" s="18"/>
      <c r="D28" s="24"/>
      <c r="E28" s="20">
        <f t="shared" si="3"/>
        <v>0</v>
      </c>
      <c r="F28" s="21">
        <f t="shared" ref="F28:F29" si="5">E28*10%</f>
        <v>0</v>
      </c>
      <c r="G28" s="21">
        <f t="shared" si="4"/>
        <v>0</v>
      </c>
    </row>
    <row r="29" spans="1:9" s="2" customFormat="1" ht="15" customHeight="1" x14ac:dyDescent="0.15">
      <c r="A29" s="23"/>
      <c r="B29" s="41" t="s">
        <v>53</v>
      </c>
      <c r="C29" s="18"/>
      <c r="D29" s="24"/>
      <c r="E29" s="20">
        <f t="shared" si="3"/>
        <v>0</v>
      </c>
      <c r="F29" s="21">
        <f t="shared" si="5"/>
        <v>0</v>
      </c>
      <c r="G29" s="21">
        <f t="shared" si="4"/>
        <v>0</v>
      </c>
    </row>
    <row r="30" spans="1:9" s="2" customFormat="1" ht="15" customHeight="1" x14ac:dyDescent="0.15">
      <c r="A30" s="23"/>
      <c r="B30" s="41"/>
      <c r="C30" s="18"/>
      <c r="D30" s="24"/>
      <c r="E30" s="20"/>
      <c r="F30" s="21"/>
      <c r="G30" s="21"/>
    </row>
    <row r="31" spans="1:9" s="2" customFormat="1" ht="15" customHeight="1" x14ac:dyDescent="0.15">
      <c r="A31" s="23"/>
      <c r="B31" s="41" t="s">
        <v>40</v>
      </c>
      <c r="C31" s="18"/>
      <c r="D31" s="24"/>
      <c r="E31" s="20"/>
      <c r="F31" s="21"/>
      <c r="G31" s="21"/>
    </row>
    <row r="32" spans="1:9" s="2" customFormat="1" ht="15" customHeight="1" x14ac:dyDescent="0.15">
      <c r="A32" s="23"/>
      <c r="B32" s="41"/>
      <c r="C32" s="18"/>
      <c r="D32" s="24"/>
      <c r="E32" s="20"/>
      <c r="F32" s="21"/>
      <c r="G32" s="21"/>
    </row>
    <row r="33" spans="1:7" s="2" customFormat="1" ht="15" customHeight="1" x14ac:dyDescent="0.15">
      <c r="A33" s="23" t="s">
        <v>59</v>
      </c>
      <c r="B33" s="41" t="s">
        <v>58</v>
      </c>
      <c r="C33" s="18"/>
      <c r="D33" s="24"/>
      <c r="E33" s="20"/>
      <c r="F33" s="21"/>
      <c r="G33" s="21"/>
    </row>
    <row r="34" spans="1:7" s="2" customFormat="1" ht="15" customHeight="1" x14ac:dyDescent="0.15">
      <c r="A34" s="23"/>
      <c r="B34" s="41"/>
      <c r="C34" s="18"/>
      <c r="D34" s="24"/>
      <c r="E34" s="20"/>
      <c r="F34" s="21"/>
      <c r="G34" s="21"/>
    </row>
    <row r="35" spans="1:7" s="2" customFormat="1" ht="15" customHeight="1" x14ac:dyDescent="0.15">
      <c r="A35" s="23"/>
      <c r="B35" s="41"/>
      <c r="C35" s="18"/>
      <c r="D35" s="24"/>
      <c r="E35" s="20"/>
      <c r="F35" s="21"/>
      <c r="G35" s="21"/>
    </row>
    <row r="36" spans="1:7" s="2" customFormat="1" ht="15" customHeight="1" x14ac:dyDescent="0.15">
      <c r="A36" s="23"/>
      <c r="B36" s="41"/>
      <c r="C36" s="18"/>
      <c r="D36" s="24"/>
      <c r="E36" s="20"/>
      <c r="F36" s="21"/>
      <c r="G36" s="21"/>
    </row>
    <row r="37" spans="1:7" s="2" customFormat="1" ht="15" customHeight="1" x14ac:dyDescent="0.15">
      <c r="A37" s="23"/>
      <c r="B37" s="41"/>
      <c r="C37" s="18"/>
      <c r="D37" s="24"/>
      <c r="E37" s="20"/>
      <c r="F37" s="21"/>
      <c r="G37" s="21"/>
    </row>
    <row r="38" spans="1:7" s="2" customFormat="1" ht="15" customHeight="1" x14ac:dyDescent="0.15">
      <c r="A38" s="23"/>
      <c r="B38" s="41"/>
      <c r="C38" s="18"/>
      <c r="D38" s="24"/>
      <c r="E38" s="20"/>
      <c r="F38" s="21"/>
      <c r="G38" s="21"/>
    </row>
    <row r="39" spans="1:7" s="2" customFormat="1" ht="15" customHeight="1" x14ac:dyDescent="0.15">
      <c r="A39" s="23"/>
      <c r="B39" s="41"/>
      <c r="C39" s="18"/>
      <c r="D39" s="24"/>
      <c r="E39" s="20"/>
      <c r="F39" s="21"/>
      <c r="G39" s="21"/>
    </row>
    <row r="40" spans="1:7" s="2" customFormat="1" ht="15" customHeight="1" x14ac:dyDescent="0.15">
      <c r="A40" s="23"/>
      <c r="B40" s="41"/>
      <c r="C40" s="18"/>
      <c r="D40" s="24"/>
      <c r="E40" s="20"/>
      <c r="F40" s="21"/>
      <c r="G40" s="21"/>
    </row>
    <row r="41" spans="1:7" s="2" customFormat="1" ht="15" customHeight="1" x14ac:dyDescent="0.15">
      <c r="A41" s="23"/>
      <c r="B41" s="41"/>
      <c r="C41" s="18"/>
      <c r="D41" s="24"/>
      <c r="E41" s="20"/>
      <c r="F41" s="21"/>
      <c r="G41" s="21"/>
    </row>
    <row r="42" spans="1:7" s="2" customFormat="1" ht="15" customHeight="1" x14ac:dyDescent="0.15">
      <c r="A42" s="26"/>
      <c r="B42" s="26"/>
      <c r="C42" s="27"/>
      <c r="D42" s="21"/>
      <c r="E42" s="20">
        <f>C42*D42</f>
        <v>0</v>
      </c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28"/>
      <c r="B43" s="28"/>
      <c r="C43" s="29"/>
      <c r="D43" s="30"/>
      <c r="E43" s="20">
        <f>C43*D43</f>
        <v>0</v>
      </c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1" t="s">
        <v>16</v>
      </c>
      <c r="B44" s="32"/>
      <c r="C44" s="6"/>
      <c r="D44" s="33" t="s">
        <v>17</v>
      </c>
      <c r="E44" s="42">
        <f>SUM(E16:E43)</f>
        <v>1900000</v>
      </c>
      <c r="F44" s="34">
        <f>SUM(F16:F43)</f>
        <v>190000</v>
      </c>
      <c r="G44" s="34">
        <f>SUM(G16:G43)</f>
        <v>2090000</v>
      </c>
    </row>
    <row r="45" spans="1:7" s="2" customFormat="1" ht="15" customHeight="1" thickBot="1" x14ac:dyDescent="0.2">
      <c r="A45" s="35" t="s">
        <v>18</v>
      </c>
      <c r="B45" s="36" t="s">
        <v>19</v>
      </c>
      <c r="C45" s="37"/>
      <c r="D45" s="38"/>
      <c r="E45" s="43"/>
      <c r="F45" s="38"/>
      <c r="G45" s="38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51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2"/>
      <c r="B49" s="3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6" workbookViewId="0">
      <selection activeCell="A35" sqref="A3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39" t="s">
        <v>2</v>
      </c>
      <c r="B5" s="8"/>
      <c r="C5" s="9"/>
      <c r="D5" s="4"/>
      <c r="E5" s="4"/>
    </row>
    <row r="6" spans="1:7" ht="15" customHeight="1" x14ac:dyDescent="0.15">
      <c r="A6" s="39" t="s">
        <v>3</v>
      </c>
      <c r="B6" s="2"/>
      <c r="C6" s="4"/>
      <c r="D6" s="4"/>
      <c r="E6" s="4"/>
    </row>
    <row r="7" spans="1:7" ht="15" customHeight="1" x14ac:dyDescent="0.15">
      <c r="A7" s="39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1870000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42747</v>
      </c>
      <c r="C12" s="4"/>
      <c r="D12" s="4"/>
      <c r="E12" s="4"/>
    </row>
    <row r="13" spans="1:7" ht="15" customHeight="1" x14ac:dyDescent="0.15">
      <c r="A13" s="2" t="s">
        <v>8</v>
      </c>
      <c r="B13" s="40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9</v>
      </c>
      <c r="B15" s="13" t="s">
        <v>10</v>
      </c>
      <c r="C15" s="14" t="s">
        <v>11</v>
      </c>
      <c r="D15" s="14" t="s">
        <v>12</v>
      </c>
      <c r="E15" s="15" t="s">
        <v>13</v>
      </c>
      <c r="F15" s="15" t="s">
        <v>14</v>
      </c>
      <c r="G15" s="14" t="s">
        <v>15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7" si="0">C16*D16</f>
        <v>0</v>
      </c>
      <c r="F16" s="21">
        <f t="shared" ref="F16:F17" si="1">E16*10%</f>
        <v>0</v>
      </c>
      <c r="G16" s="22">
        <f t="shared" ref="G16:G17" si="2">SUM(E16:F16)</f>
        <v>0</v>
      </c>
    </row>
    <row r="17" spans="1:9" s="2" customFormat="1" ht="15" customHeight="1" x14ac:dyDescent="0.15">
      <c r="A17" s="23" t="s">
        <v>21</v>
      </c>
      <c r="B17" s="23" t="s">
        <v>54</v>
      </c>
      <c r="C17" s="18">
        <v>1</v>
      </c>
      <c r="D17" s="24">
        <v>1700000</v>
      </c>
      <c r="E17" s="20">
        <f t="shared" si="0"/>
        <v>1700000</v>
      </c>
      <c r="F17" s="21">
        <f t="shared" si="1"/>
        <v>170000</v>
      </c>
      <c r="G17" s="21">
        <f t="shared" si="2"/>
        <v>1870000</v>
      </c>
      <c r="I17" s="25"/>
    </row>
    <row r="18" spans="1:9" s="2" customFormat="1" ht="15" customHeight="1" x14ac:dyDescent="0.15">
      <c r="A18" s="23"/>
      <c r="B18" s="41"/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41" t="s">
        <v>62</v>
      </c>
      <c r="C19" s="18"/>
      <c r="D19" s="24"/>
      <c r="E19" s="20"/>
      <c r="F19" s="21"/>
      <c r="G19" s="21"/>
      <c r="I19" s="25"/>
    </row>
    <row r="20" spans="1:9" s="2" customFormat="1" ht="15" customHeight="1" x14ac:dyDescent="0.15">
      <c r="A20" s="23"/>
      <c r="B20" s="41" t="s">
        <v>60</v>
      </c>
      <c r="C20" s="18"/>
      <c r="D20" s="24"/>
      <c r="E20" s="20"/>
      <c r="F20" s="21"/>
      <c r="G20" s="21"/>
    </row>
    <row r="21" spans="1:9" s="2" customFormat="1" ht="15" customHeight="1" x14ac:dyDescent="0.15">
      <c r="A21" s="23"/>
      <c r="B21" s="41" t="s">
        <v>50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41" t="s">
        <v>37</v>
      </c>
      <c r="C22" s="18"/>
      <c r="D22" s="24"/>
      <c r="E22" s="20"/>
      <c r="F22" s="21"/>
      <c r="G22" s="21"/>
    </row>
    <row r="23" spans="1:9" s="2" customFormat="1" ht="15" customHeight="1" x14ac:dyDescent="0.15">
      <c r="A23" s="23"/>
      <c r="B23" s="41" t="s">
        <v>57</v>
      </c>
      <c r="C23" s="18"/>
      <c r="D23" s="24"/>
      <c r="E23" s="20"/>
      <c r="F23" s="21"/>
      <c r="G23" s="21"/>
    </row>
    <row r="24" spans="1:9" s="2" customFormat="1" ht="15" customHeight="1" x14ac:dyDescent="0.15">
      <c r="A24" s="23"/>
      <c r="B24" s="41" t="s">
        <v>56</v>
      </c>
      <c r="C24" s="18"/>
      <c r="D24" s="24"/>
      <c r="E24" s="20"/>
      <c r="F24" s="21"/>
      <c r="G24" s="21"/>
    </row>
    <row r="25" spans="1:9" s="2" customFormat="1" ht="15" customHeight="1" x14ac:dyDescent="0.15">
      <c r="A25" s="23"/>
      <c r="B25" s="41" t="s">
        <v>47</v>
      </c>
      <c r="C25" s="18"/>
      <c r="D25" s="24"/>
      <c r="E25" s="20"/>
      <c r="F25" s="21"/>
      <c r="G25" s="21"/>
    </row>
    <row r="26" spans="1:9" s="2" customFormat="1" ht="15" customHeight="1" x14ac:dyDescent="0.15">
      <c r="A26" s="23"/>
      <c r="B26" s="41" t="s">
        <v>48</v>
      </c>
      <c r="C26" s="18"/>
      <c r="D26" s="24"/>
      <c r="E26" s="20"/>
      <c r="F26" s="21"/>
      <c r="G26" s="21"/>
    </row>
    <row r="27" spans="1:9" s="2" customFormat="1" ht="15" customHeight="1" x14ac:dyDescent="0.15">
      <c r="A27" s="23"/>
      <c r="B27" s="41" t="s">
        <v>49</v>
      </c>
      <c r="C27" s="18"/>
      <c r="D27" s="24"/>
      <c r="E27" s="20">
        <f t="shared" ref="E27:E29" si="3">C27*D27</f>
        <v>0</v>
      </c>
      <c r="F27" s="21">
        <f>E27*10%</f>
        <v>0</v>
      </c>
      <c r="G27" s="21">
        <f t="shared" ref="G27:G29" si="4">SUM(E27:F27)</f>
        <v>0</v>
      </c>
    </row>
    <row r="28" spans="1:9" s="2" customFormat="1" ht="15" customHeight="1" x14ac:dyDescent="0.15">
      <c r="A28" s="23"/>
      <c r="B28" s="41" t="s">
        <v>52</v>
      </c>
      <c r="C28" s="18"/>
      <c r="D28" s="24"/>
      <c r="E28" s="20">
        <f t="shared" si="3"/>
        <v>0</v>
      </c>
      <c r="F28" s="21">
        <f t="shared" ref="F28:F29" si="5">E28*10%</f>
        <v>0</v>
      </c>
      <c r="G28" s="21">
        <f t="shared" si="4"/>
        <v>0</v>
      </c>
    </row>
    <row r="29" spans="1:9" s="2" customFormat="1" ht="15" customHeight="1" x14ac:dyDescent="0.15">
      <c r="A29" s="23"/>
      <c r="B29" s="41" t="s">
        <v>53</v>
      </c>
      <c r="C29" s="18"/>
      <c r="D29" s="24"/>
      <c r="E29" s="20">
        <f t="shared" si="3"/>
        <v>0</v>
      </c>
      <c r="F29" s="21">
        <f t="shared" si="5"/>
        <v>0</v>
      </c>
      <c r="G29" s="21">
        <f t="shared" si="4"/>
        <v>0</v>
      </c>
    </row>
    <row r="30" spans="1:9" s="2" customFormat="1" ht="15" customHeight="1" x14ac:dyDescent="0.15">
      <c r="A30" s="23"/>
      <c r="B30" s="41"/>
      <c r="C30" s="18"/>
      <c r="D30" s="24"/>
      <c r="E30" s="20"/>
      <c r="F30" s="21"/>
      <c r="G30" s="21"/>
    </row>
    <row r="31" spans="1:9" s="2" customFormat="1" ht="15" customHeight="1" x14ac:dyDescent="0.15">
      <c r="A31" s="23"/>
      <c r="B31" s="41" t="s">
        <v>40</v>
      </c>
      <c r="C31" s="18"/>
      <c r="D31" s="24"/>
      <c r="E31" s="20"/>
      <c r="F31" s="21"/>
      <c r="G31" s="21"/>
    </row>
    <row r="32" spans="1:9" s="2" customFormat="1" ht="15" customHeight="1" x14ac:dyDescent="0.15">
      <c r="A32" s="23"/>
      <c r="B32" s="41"/>
      <c r="C32" s="18"/>
      <c r="D32" s="24"/>
      <c r="E32" s="20"/>
      <c r="F32" s="21"/>
      <c r="G32" s="21"/>
    </row>
    <row r="33" spans="1:7" s="2" customFormat="1" ht="15" customHeight="1" x14ac:dyDescent="0.15">
      <c r="A33" s="23" t="s">
        <v>59</v>
      </c>
      <c r="B33" s="41" t="s">
        <v>58</v>
      </c>
      <c r="C33" s="18"/>
      <c r="D33" s="24"/>
      <c r="E33" s="20"/>
      <c r="F33" s="21"/>
      <c r="G33" s="21"/>
    </row>
    <row r="34" spans="1:7" s="2" customFormat="1" ht="15" customHeight="1" x14ac:dyDescent="0.15">
      <c r="A34" s="23"/>
      <c r="B34" s="41"/>
      <c r="C34" s="18"/>
      <c r="D34" s="24"/>
      <c r="E34" s="20"/>
      <c r="F34" s="21"/>
      <c r="G34" s="21"/>
    </row>
    <row r="35" spans="1:7" s="2" customFormat="1" ht="15" customHeight="1" x14ac:dyDescent="0.15">
      <c r="A35" s="23"/>
      <c r="B35" s="41"/>
      <c r="C35" s="18"/>
      <c r="D35" s="24"/>
      <c r="E35" s="20"/>
      <c r="F35" s="21"/>
      <c r="G35" s="21"/>
    </row>
    <row r="36" spans="1:7" s="2" customFormat="1" ht="15" customHeight="1" x14ac:dyDescent="0.15">
      <c r="A36" s="23"/>
      <c r="B36" s="41"/>
      <c r="C36" s="18"/>
      <c r="D36" s="24"/>
      <c r="E36" s="20"/>
      <c r="F36" s="21"/>
      <c r="G36" s="21"/>
    </row>
    <row r="37" spans="1:7" s="2" customFormat="1" ht="15" customHeight="1" x14ac:dyDescent="0.15">
      <c r="A37" s="23"/>
      <c r="B37" s="41"/>
      <c r="C37" s="18"/>
      <c r="D37" s="24"/>
      <c r="E37" s="20"/>
      <c r="F37" s="21"/>
      <c r="G37" s="21"/>
    </row>
    <row r="38" spans="1:7" s="2" customFormat="1" ht="15" customHeight="1" x14ac:dyDescent="0.15">
      <c r="A38" s="23"/>
      <c r="B38" s="41"/>
      <c r="C38" s="18"/>
      <c r="D38" s="24"/>
      <c r="E38" s="20"/>
      <c r="F38" s="21"/>
      <c r="G38" s="21"/>
    </row>
    <row r="39" spans="1:7" s="2" customFormat="1" ht="15" customHeight="1" x14ac:dyDescent="0.15">
      <c r="A39" s="23"/>
      <c r="B39" s="41"/>
      <c r="C39" s="18"/>
      <c r="D39" s="24"/>
      <c r="E39" s="20"/>
      <c r="F39" s="21"/>
      <c r="G39" s="21"/>
    </row>
    <row r="40" spans="1:7" s="2" customFormat="1" ht="15" customHeight="1" x14ac:dyDescent="0.15">
      <c r="A40" s="23"/>
      <c r="B40" s="41"/>
      <c r="C40" s="18"/>
      <c r="D40" s="24"/>
      <c r="E40" s="20"/>
      <c r="F40" s="21"/>
      <c r="G40" s="21"/>
    </row>
    <row r="41" spans="1:7" s="2" customFormat="1" ht="15" customHeight="1" x14ac:dyDescent="0.15">
      <c r="A41" s="23"/>
      <c r="B41" s="41"/>
      <c r="C41" s="18"/>
      <c r="D41" s="24"/>
      <c r="E41" s="20"/>
      <c r="F41" s="21"/>
      <c r="G41" s="21"/>
    </row>
    <row r="42" spans="1:7" s="2" customFormat="1" ht="15" customHeight="1" x14ac:dyDescent="0.15">
      <c r="A42" s="26"/>
      <c r="B42" s="26"/>
      <c r="C42" s="27"/>
      <c r="D42" s="21"/>
      <c r="E42" s="20">
        <f>C42*D42</f>
        <v>0</v>
      </c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28"/>
      <c r="B43" s="28"/>
      <c r="C43" s="29"/>
      <c r="D43" s="30"/>
      <c r="E43" s="20">
        <f>C43*D43</f>
        <v>0</v>
      </c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1" t="s">
        <v>16</v>
      </c>
      <c r="B44" s="32"/>
      <c r="C44" s="6"/>
      <c r="D44" s="33" t="s">
        <v>17</v>
      </c>
      <c r="E44" s="42">
        <f>SUM(E16:E43)</f>
        <v>1700000</v>
      </c>
      <c r="F44" s="34">
        <f>SUM(F16:F43)</f>
        <v>170000</v>
      </c>
      <c r="G44" s="34">
        <f>SUM(G16:G43)</f>
        <v>1870000</v>
      </c>
    </row>
    <row r="45" spans="1:7" s="2" customFormat="1" ht="15" customHeight="1" thickBot="1" x14ac:dyDescent="0.2">
      <c r="A45" s="35" t="s">
        <v>18</v>
      </c>
      <c r="B45" s="36" t="s">
        <v>19</v>
      </c>
      <c r="C45" s="37"/>
      <c r="D45" s="38"/>
      <c r="E45" s="43"/>
      <c r="F45" s="38"/>
      <c r="G45" s="38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51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2"/>
      <c r="B49" s="3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6" workbookViewId="0">
      <selection activeCell="B21" sqref="B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39" t="s">
        <v>2</v>
      </c>
      <c r="B5" s="8"/>
      <c r="C5" s="9"/>
      <c r="D5" s="4"/>
      <c r="E5" s="4"/>
    </row>
    <row r="6" spans="1:7" ht="15" customHeight="1" x14ac:dyDescent="0.15">
      <c r="A6" s="39" t="s">
        <v>3</v>
      </c>
      <c r="B6" s="2"/>
      <c r="C6" s="4"/>
      <c r="D6" s="4"/>
      <c r="E6" s="4"/>
    </row>
    <row r="7" spans="1:7" ht="15" customHeight="1" x14ac:dyDescent="0.15">
      <c r="A7" s="39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2200000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42747</v>
      </c>
      <c r="C12" s="4"/>
      <c r="D12" s="4"/>
      <c r="E12" s="4"/>
    </row>
    <row r="13" spans="1:7" ht="15" customHeight="1" x14ac:dyDescent="0.15">
      <c r="A13" s="2" t="s">
        <v>8</v>
      </c>
      <c r="B13" s="40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9</v>
      </c>
      <c r="B15" s="13" t="s">
        <v>10</v>
      </c>
      <c r="C15" s="14" t="s">
        <v>11</v>
      </c>
      <c r="D15" s="14" t="s">
        <v>12</v>
      </c>
      <c r="E15" s="15" t="s">
        <v>13</v>
      </c>
      <c r="F15" s="15" t="s">
        <v>14</v>
      </c>
      <c r="G15" s="14" t="s">
        <v>15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7" si="0">C16*D16</f>
        <v>0</v>
      </c>
      <c r="F16" s="21">
        <f t="shared" ref="F16:F17" si="1">E16*10%</f>
        <v>0</v>
      </c>
      <c r="G16" s="22">
        <f t="shared" ref="G16:G17" si="2">SUM(E16:F16)</f>
        <v>0</v>
      </c>
    </row>
    <row r="17" spans="1:9" s="2" customFormat="1" ht="15" customHeight="1" x14ac:dyDescent="0.15">
      <c r="A17" s="23" t="s">
        <v>21</v>
      </c>
      <c r="B17" s="23" t="s">
        <v>54</v>
      </c>
      <c r="C17" s="18">
        <v>1</v>
      </c>
      <c r="D17" s="24">
        <v>2000000</v>
      </c>
      <c r="E17" s="20">
        <f t="shared" si="0"/>
        <v>2000000</v>
      </c>
      <c r="F17" s="21">
        <f t="shared" si="1"/>
        <v>200000</v>
      </c>
      <c r="G17" s="21">
        <f t="shared" si="2"/>
        <v>2200000</v>
      </c>
      <c r="I17" s="25"/>
    </row>
    <row r="18" spans="1:9" s="2" customFormat="1" ht="15" customHeight="1" x14ac:dyDescent="0.15">
      <c r="A18" s="23"/>
      <c r="B18" s="41"/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41" t="s">
        <v>55</v>
      </c>
      <c r="C19" s="18"/>
      <c r="D19" s="24"/>
      <c r="E19" s="20"/>
      <c r="F19" s="21"/>
      <c r="G19" s="21"/>
      <c r="I19" s="25"/>
    </row>
    <row r="20" spans="1:9" s="2" customFormat="1" ht="15" customHeight="1" x14ac:dyDescent="0.15">
      <c r="A20" s="23"/>
      <c r="B20" s="41" t="s">
        <v>60</v>
      </c>
      <c r="C20" s="18"/>
      <c r="D20" s="24"/>
      <c r="E20" s="20"/>
      <c r="F20" s="21"/>
      <c r="G20" s="21"/>
    </row>
    <row r="21" spans="1:9" s="2" customFormat="1" ht="15" customHeight="1" x14ac:dyDescent="0.15">
      <c r="A21" s="23"/>
      <c r="B21" s="41" t="s">
        <v>50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41" t="s">
        <v>37</v>
      </c>
      <c r="C22" s="18"/>
      <c r="D22" s="24"/>
      <c r="E22" s="20"/>
      <c r="F22" s="21"/>
      <c r="G22" s="21"/>
    </row>
    <row r="23" spans="1:9" s="2" customFormat="1" ht="15" customHeight="1" x14ac:dyDescent="0.15">
      <c r="A23" s="23"/>
      <c r="B23" s="41" t="s">
        <v>57</v>
      </c>
      <c r="C23" s="18"/>
      <c r="D23" s="24"/>
      <c r="E23" s="20"/>
      <c r="F23" s="21"/>
      <c r="G23" s="21"/>
    </row>
    <row r="24" spans="1:9" s="2" customFormat="1" ht="15" customHeight="1" x14ac:dyDescent="0.15">
      <c r="A24" s="23"/>
      <c r="B24" s="41" t="s">
        <v>56</v>
      </c>
      <c r="C24" s="18"/>
      <c r="D24" s="24"/>
      <c r="E24" s="20"/>
      <c r="F24" s="21"/>
      <c r="G24" s="21"/>
    </row>
    <row r="25" spans="1:9" s="2" customFormat="1" ht="15" customHeight="1" x14ac:dyDescent="0.15">
      <c r="A25" s="23"/>
      <c r="B25" s="41" t="s">
        <v>47</v>
      </c>
      <c r="C25" s="18"/>
      <c r="D25" s="24"/>
      <c r="E25" s="20"/>
      <c r="F25" s="21"/>
      <c r="G25" s="21"/>
    </row>
    <row r="26" spans="1:9" s="2" customFormat="1" ht="15" customHeight="1" x14ac:dyDescent="0.15">
      <c r="A26" s="23"/>
      <c r="B26" s="41" t="s">
        <v>48</v>
      </c>
      <c r="C26" s="18"/>
      <c r="D26" s="24"/>
      <c r="E26" s="20"/>
      <c r="F26" s="21"/>
      <c r="G26" s="21"/>
    </row>
    <row r="27" spans="1:9" s="2" customFormat="1" ht="15" customHeight="1" x14ac:dyDescent="0.15">
      <c r="A27" s="23"/>
      <c r="B27" s="41" t="s">
        <v>49</v>
      </c>
      <c r="C27" s="18"/>
      <c r="D27" s="24"/>
      <c r="E27" s="20">
        <f t="shared" ref="E27:E29" si="3">C27*D27</f>
        <v>0</v>
      </c>
      <c r="F27" s="21">
        <f>E27*10%</f>
        <v>0</v>
      </c>
      <c r="G27" s="21">
        <f t="shared" ref="G27:G29" si="4">SUM(E27:F27)</f>
        <v>0</v>
      </c>
    </row>
    <row r="28" spans="1:9" s="2" customFormat="1" ht="15" customHeight="1" x14ac:dyDescent="0.15">
      <c r="A28" s="23"/>
      <c r="B28" s="41" t="s">
        <v>52</v>
      </c>
      <c r="C28" s="18"/>
      <c r="D28" s="24"/>
      <c r="E28" s="20">
        <f t="shared" si="3"/>
        <v>0</v>
      </c>
      <c r="F28" s="21">
        <f t="shared" ref="F28:F29" si="5">E28*10%</f>
        <v>0</v>
      </c>
      <c r="G28" s="21">
        <f t="shared" si="4"/>
        <v>0</v>
      </c>
    </row>
    <row r="29" spans="1:9" s="2" customFormat="1" ht="15" customHeight="1" x14ac:dyDescent="0.15">
      <c r="A29" s="23"/>
      <c r="B29" s="41" t="s">
        <v>53</v>
      </c>
      <c r="C29" s="18"/>
      <c r="D29" s="24"/>
      <c r="E29" s="20">
        <f t="shared" si="3"/>
        <v>0</v>
      </c>
      <c r="F29" s="21">
        <f t="shared" si="5"/>
        <v>0</v>
      </c>
      <c r="G29" s="21">
        <f t="shared" si="4"/>
        <v>0</v>
      </c>
    </row>
    <row r="30" spans="1:9" s="2" customFormat="1" ht="15" customHeight="1" x14ac:dyDescent="0.15">
      <c r="A30" s="23"/>
      <c r="B30" s="41"/>
      <c r="C30" s="18"/>
      <c r="D30" s="24"/>
      <c r="E30" s="20"/>
      <c r="F30" s="21"/>
      <c r="G30" s="21"/>
    </row>
    <row r="31" spans="1:9" s="2" customFormat="1" ht="15" customHeight="1" x14ac:dyDescent="0.15">
      <c r="A31" s="23"/>
      <c r="B31" s="41" t="s">
        <v>40</v>
      </c>
      <c r="C31" s="18"/>
      <c r="D31" s="24"/>
      <c r="E31" s="20"/>
      <c r="F31" s="21"/>
      <c r="G31" s="21"/>
    </row>
    <row r="32" spans="1:9" s="2" customFormat="1" ht="15" customHeight="1" x14ac:dyDescent="0.15">
      <c r="A32" s="23"/>
      <c r="B32" s="41"/>
      <c r="C32" s="18"/>
      <c r="D32" s="24"/>
      <c r="E32" s="20"/>
      <c r="F32" s="21"/>
      <c r="G32" s="21"/>
    </row>
    <row r="33" spans="1:7" s="2" customFormat="1" ht="15" customHeight="1" x14ac:dyDescent="0.15">
      <c r="A33" s="23" t="s">
        <v>59</v>
      </c>
      <c r="B33" s="41" t="s">
        <v>58</v>
      </c>
      <c r="C33" s="18"/>
      <c r="D33" s="24"/>
      <c r="E33" s="20"/>
      <c r="F33" s="21"/>
      <c r="G33" s="21"/>
    </row>
    <row r="34" spans="1:7" s="2" customFormat="1" ht="15" customHeight="1" x14ac:dyDescent="0.15">
      <c r="A34" s="23"/>
      <c r="B34" s="41"/>
      <c r="C34" s="18"/>
      <c r="D34" s="24"/>
      <c r="E34" s="20"/>
      <c r="F34" s="21"/>
      <c r="G34" s="21"/>
    </row>
    <row r="35" spans="1:7" s="2" customFormat="1" ht="15" customHeight="1" x14ac:dyDescent="0.15">
      <c r="A35" s="23"/>
      <c r="B35" s="41"/>
      <c r="C35" s="18"/>
      <c r="D35" s="24"/>
      <c r="E35" s="20"/>
      <c r="F35" s="21"/>
      <c r="G35" s="21"/>
    </row>
    <row r="36" spans="1:7" s="2" customFormat="1" ht="15" customHeight="1" x14ac:dyDescent="0.15">
      <c r="A36" s="23"/>
      <c r="B36" s="41"/>
      <c r="C36" s="18"/>
      <c r="D36" s="24"/>
      <c r="E36" s="20"/>
      <c r="F36" s="21"/>
      <c r="G36" s="21"/>
    </row>
    <row r="37" spans="1:7" s="2" customFormat="1" ht="15" customHeight="1" x14ac:dyDescent="0.15">
      <c r="A37" s="23"/>
      <c r="B37" s="41"/>
      <c r="C37" s="18"/>
      <c r="D37" s="24"/>
      <c r="E37" s="20"/>
      <c r="F37" s="21"/>
      <c r="G37" s="21"/>
    </row>
    <row r="38" spans="1:7" s="2" customFormat="1" ht="15" customHeight="1" x14ac:dyDescent="0.15">
      <c r="A38" s="23"/>
      <c r="B38" s="41"/>
      <c r="C38" s="18"/>
      <c r="D38" s="24"/>
      <c r="E38" s="20"/>
      <c r="F38" s="21"/>
      <c r="G38" s="21"/>
    </row>
    <row r="39" spans="1:7" s="2" customFormat="1" ht="15" customHeight="1" x14ac:dyDescent="0.15">
      <c r="A39" s="23"/>
      <c r="B39" s="41"/>
      <c r="C39" s="18"/>
      <c r="D39" s="24"/>
      <c r="E39" s="20"/>
      <c r="F39" s="21"/>
      <c r="G39" s="21"/>
    </row>
    <row r="40" spans="1:7" s="2" customFormat="1" ht="15" customHeight="1" x14ac:dyDescent="0.15">
      <c r="A40" s="23"/>
      <c r="B40" s="41"/>
      <c r="C40" s="18"/>
      <c r="D40" s="24"/>
      <c r="E40" s="20"/>
      <c r="F40" s="21"/>
      <c r="G40" s="21"/>
    </row>
    <row r="41" spans="1:7" s="2" customFormat="1" ht="15" customHeight="1" x14ac:dyDescent="0.15">
      <c r="A41" s="23"/>
      <c r="B41" s="41"/>
      <c r="C41" s="18"/>
      <c r="D41" s="24"/>
      <c r="E41" s="20"/>
      <c r="F41" s="21"/>
      <c r="G41" s="21"/>
    </row>
    <row r="42" spans="1:7" s="2" customFormat="1" ht="15" customHeight="1" x14ac:dyDescent="0.15">
      <c r="A42" s="26"/>
      <c r="B42" s="26"/>
      <c r="C42" s="27"/>
      <c r="D42" s="21"/>
      <c r="E42" s="20">
        <f>C42*D42</f>
        <v>0</v>
      </c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28"/>
      <c r="B43" s="28"/>
      <c r="C43" s="29"/>
      <c r="D43" s="30"/>
      <c r="E43" s="20">
        <f>C43*D43</f>
        <v>0</v>
      </c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1" t="s">
        <v>16</v>
      </c>
      <c r="B44" s="32"/>
      <c r="C44" s="6"/>
      <c r="D44" s="33" t="s">
        <v>17</v>
      </c>
      <c r="E44" s="42">
        <f>SUM(E16:E43)</f>
        <v>2000000</v>
      </c>
      <c r="F44" s="34">
        <f>SUM(F16:F43)</f>
        <v>200000</v>
      </c>
      <c r="G44" s="34">
        <f>SUM(G16:G43)</f>
        <v>2200000</v>
      </c>
    </row>
    <row r="45" spans="1:7" s="2" customFormat="1" ht="15" customHeight="1" thickBot="1" x14ac:dyDescent="0.2">
      <c r="A45" s="35" t="s">
        <v>18</v>
      </c>
      <c r="B45" s="36" t="s">
        <v>19</v>
      </c>
      <c r="C45" s="37"/>
      <c r="D45" s="38"/>
      <c r="E45" s="43"/>
      <c r="F45" s="38"/>
      <c r="G45" s="38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51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2"/>
      <c r="B49" s="3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32" workbookViewId="0">
      <selection activeCell="E58" sqref="E5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23</v>
      </c>
      <c r="D4" s="4"/>
      <c r="E4" s="4"/>
    </row>
    <row r="5" spans="1:7" ht="15" customHeight="1" x14ac:dyDescent="0.15">
      <c r="A5" s="39" t="s">
        <v>24</v>
      </c>
      <c r="B5" s="8"/>
      <c r="C5" s="9"/>
      <c r="D5" s="4"/>
      <c r="E5" s="4"/>
    </row>
    <row r="6" spans="1:7" ht="15" customHeight="1" x14ac:dyDescent="0.15">
      <c r="A6" s="39" t="s">
        <v>3</v>
      </c>
      <c r="B6" s="2"/>
      <c r="C6" s="4"/>
      <c r="D6" s="4"/>
      <c r="E6" s="4"/>
    </row>
    <row r="7" spans="1:7" ht="15" customHeight="1" x14ac:dyDescent="0.15">
      <c r="A7" s="39" t="s">
        <v>25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26</v>
      </c>
      <c r="B11" s="11">
        <f>G44</f>
        <v>1980000</v>
      </c>
      <c r="C11" s="4"/>
      <c r="D11" s="4"/>
      <c r="E11" s="4"/>
    </row>
    <row r="12" spans="1:7" ht="15" customHeight="1" x14ac:dyDescent="0.15">
      <c r="A12" s="2" t="s">
        <v>27</v>
      </c>
      <c r="B12" s="12">
        <v>42747</v>
      </c>
      <c r="C12" s="4"/>
      <c r="D12" s="4"/>
      <c r="E12" s="4"/>
    </row>
    <row r="13" spans="1:7" ht="15" customHeight="1" x14ac:dyDescent="0.15">
      <c r="A13" s="2" t="s">
        <v>8</v>
      </c>
      <c r="B13" s="40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28</v>
      </c>
      <c r="B15" s="13" t="s">
        <v>29</v>
      </c>
      <c r="C15" s="14" t="s">
        <v>30</v>
      </c>
      <c r="D15" s="14" t="s">
        <v>31</v>
      </c>
      <c r="E15" s="15" t="s">
        <v>32</v>
      </c>
      <c r="F15" s="15" t="s">
        <v>33</v>
      </c>
      <c r="G15" s="14" t="s">
        <v>34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7" si="0">C16*D16</f>
        <v>0</v>
      </c>
      <c r="F16" s="21">
        <f t="shared" ref="F16:F17" si="1">E16*10%</f>
        <v>0</v>
      </c>
      <c r="G16" s="22">
        <f t="shared" ref="G16:G17" si="2">SUM(E16:F16)</f>
        <v>0</v>
      </c>
    </row>
    <row r="17" spans="1:9" s="2" customFormat="1" ht="15" customHeight="1" x14ac:dyDescent="0.15">
      <c r="A17" s="23" t="s">
        <v>35</v>
      </c>
      <c r="B17" s="23" t="s">
        <v>45</v>
      </c>
      <c r="C17" s="18">
        <v>1</v>
      </c>
      <c r="D17" s="24">
        <v>1800000</v>
      </c>
      <c r="E17" s="20">
        <f t="shared" si="0"/>
        <v>1800000</v>
      </c>
      <c r="F17" s="21">
        <f t="shared" si="1"/>
        <v>180000</v>
      </c>
      <c r="G17" s="21">
        <f t="shared" si="2"/>
        <v>1980000</v>
      </c>
      <c r="I17" s="25"/>
    </row>
    <row r="18" spans="1:9" s="2" customFormat="1" ht="15" customHeight="1" x14ac:dyDescent="0.15">
      <c r="A18" s="23"/>
      <c r="B18" s="41"/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41" t="s">
        <v>46</v>
      </c>
      <c r="C19" s="18"/>
      <c r="D19" s="24"/>
      <c r="E19" s="20"/>
      <c r="F19" s="21"/>
      <c r="G19" s="21"/>
      <c r="I19" s="25"/>
    </row>
    <row r="20" spans="1:9" s="2" customFormat="1" ht="15" customHeight="1" x14ac:dyDescent="0.15">
      <c r="A20" s="23"/>
      <c r="B20" s="41" t="s">
        <v>36</v>
      </c>
      <c r="C20" s="18"/>
      <c r="D20" s="24"/>
      <c r="E20" s="20"/>
      <c r="F20" s="21"/>
      <c r="G20" s="21"/>
    </row>
    <row r="21" spans="1:9" s="2" customFormat="1" ht="15" customHeight="1" x14ac:dyDescent="0.15">
      <c r="A21" s="23"/>
      <c r="B21" s="41" t="s">
        <v>50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41" t="s">
        <v>37</v>
      </c>
      <c r="C22" s="18"/>
      <c r="D22" s="24"/>
      <c r="E22" s="20"/>
      <c r="F22" s="21"/>
      <c r="G22" s="21"/>
    </row>
    <row r="23" spans="1:9" s="2" customFormat="1" ht="15" customHeight="1" x14ac:dyDescent="0.15">
      <c r="A23" s="23"/>
      <c r="B23" s="41" t="s">
        <v>38</v>
      </c>
      <c r="C23" s="18"/>
      <c r="D23" s="24"/>
      <c r="E23" s="20"/>
      <c r="F23" s="21"/>
      <c r="G23" s="21"/>
    </row>
    <row r="24" spans="1:9" s="2" customFormat="1" ht="15" customHeight="1" x14ac:dyDescent="0.15">
      <c r="A24" s="23"/>
      <c r="B24" s="41" t="s">
        <v>39</v>
      </c>
      <c r="C24" s="18"/>
      <c r="D24" s="24"/>
      <c r="E24" s="20"/>
      <c r="F24" s="21"/>
      <c r="G24" s="21"/>
    </row>
    <row r="25" spans="1:9" s="2" customFormat="1" ht="15" customHeight="1" x14ac:dyDescent="0.15">
      <c r="A25" s="23"/>
      <c r="B25" s="41" t="s">
        <v>47</v>
      </c>
      <c r="C25" s="18"/>
      <c r="D25" s="24"/>
      <c r="E25" s="20"/>
      <c r="F25" s="21"/>
      <c r="G25" s="21"/>
      <c r="H25" s="2">
        <v>88000</v>
      </c>
    </row>
    <row r="26" spans="1:9" s="2" customFormat="1" ht="15" customHeight="1" x14ac:dyDescent="0.15">
      <c r="A26" s="23"/>
      <c r="B26" s="41" t="s">
        <v>48</v>
      </c>
      <c r="C26" s="18"/>
      <c r="D26" s="24"/>
      <c r="E26" s="20"/>
      <c r="F26" s="21"/>
      <c r="G26" s="21"/>
      <c r="H26" s="2">
        <v>36300</v>
      </c>
    </row>
    <row r="27" spans="1:9" s="2" customFormat="1" ht="15" customHeight="1" x14ac:dyDescent="0.15">
      <c r="A27" s="23"/>
      <c r="B27" s="41" t="s">
        <v>49</v>
      </c>
      <c r="C27" s="18"/>
      <c r="D27" s="24"/>
      <c r="E27" s="20">
        <f t="shared" ref="E27:E29" si="3">C27*D27</f>
        <v>0</v>
      </c>
      <c r="F27" s="21">
        <f>E27*10%</f>
        <v>0</v>
      </c>
      <c r="G27" s="21">
        <f t="shared" ref="G27:G29" si="4">SUM(E27:F27)</f>
        <v>0</v>
      </c>
    </row>
    <row r="28" spans="1:9" s="2" customFormat="1" ht="15" customHeight="1" x14ac:dyDescent="0.15">
      <c r="A28" s="23"/>
      <c r="B28" s="41" t="s">
        <v>52</v>
      </c>
      <c r="C28" s="18"/>
      <c r="D28" s="24"/>
      <c r="E28" s="20">
        <f t="shared" si="3"/>
        <v>0</v>
      </c>
      <c r="F28" s="21">
        <f t="shared" ref="F28:F29" si="5">E28*10%</f>
        <v>0</v>
      </c>
      <c r="G28" s="21">
        <f t="shared" si="4"/>
        <v>0</v>
      </c>
      <c r="H28" s="2">
        <f>SUM(H25:H27)</f>
        <v>124300</v>
      </c>
    </row>
    <row r="29" spans="1:9" s="2" customFormat="1" ht="15" customHeight="1" x14ac:dyDescent="0.15">
      <c r="A29" s="23"/>
      <c r="B29" s="41" t="s">
        <v>53</v>
      </c>
      <c r="C29" s="18"/>
      <c r="D29" s="24"/>
      <c r="E29" s="20">
        <f t="shared" si="3"/>
        <v>0</v>
      </c>
      <c r="F29" s="21">
        <f t="shared" si="5"/>
        <v>0</v>
      </c>
      <c r="G29" s="21">
        <f t="shared" si="4"/>
        <v>0</v>
      </c>
    </row>
    <row r="30" spans="1:9" s="2" customFormat="1" ht="15" customHeight="1" x14ac:dyDescent="0.15">
      <c r="A30" s="23"/>
      <c r="B30" s="41"/>
      <c r="C30" s="18"/>
      <c r="D30" s="24"/>
      <c r="E30" s="20"/>
      <c r="F30" s="21"/>
      <c r="G30" s="21"/>
    </row>
    <row r="31" spans="1:9" s="2" customFormat="1" ht="15" customHeight="1" x14ac:dyDescent="0.15">
      <c r="A31" s="23"/>
      <c r="B31" s="41" t="s">
        <v>40</v>
      </c>
      <c r="C31" s="18"/>
      <c r="D31" s="24"/>
      <c r="E31" s="20"/>
      <c r="F31" s="21"/>
      <c r="G31" s="21"/>
    </row>
    <row r="32" spans="1:9" s="2" customFormat="1" ht="15" customHeight="1" x14ac:dyDescent="0.15">
      <c r="A32" s="23"/>
      <c r="B32" s="41"/>
      <c r="C32" s="18"/>
      <c r="D32" s="24"/>
      <c r="E32" s="20"/>
      <c r="F32" s="21"/>
      <c r="G32" s="21"/>
    </row>
    <row r="33" spans="1:7" s="2" customFormat="1" ht="15" customHeight="1" x14ac:dyDescent="0.15">
      <c r="A33" s="23"/>
      <c r="B33" s="41"/>
      <c r="C33" s="18"/>
      <c r="D33" s="24"/>
      <c r="E33" s="20"/>
      <c r="F33" s="21"/>
      <c r="G33" s="21"/>
    </row>
    <row r="34" spans="1:7" s="2" customFormat="1" ht="15" customHeight="1" x14ac:dyDescent="0.15">
      <c r="A34" s="23"/>
      <c r="B34" s="41"/>
      <c r="C34" s="18"/>
      <c r="D34" s="24"/>
      <c r="E34" s="20"/>
      <c r="F34" s="21"/>
      <c r="G34" s="21"/>
    </row>
    <row r="35" spans="1:7" s="2" customFormat="1" ht="15" customHeight="1" x14ac:dyDescent="0.15">
      <c r="A35" s="23"/>
      <c r="B35" s="41"/>
      <c r="C35" s="18"/>
      <c r="D35" s="24"/>
      <c r="E35" s="20"/>
      <c r="F35" s="21"/>
      <c r="G35" s="21"/>
    </row>
    <row r="36" spans="1:7" s="2" customFormat="1" ht="15" customHeight="1" x14ac:dyDescent="0.15">
      <c r="A36" s="23"/>
      <c r="B36" s="41"/>
      <c r="C36" s="18"/>
      <c r="D36" s="24"/>
      <c r="E36" s="20"/>
      <c r="F36" s="21"/>
      <c r="G36" s="21"/>
    </row>
    <row r="37" spans="1:7" s="2" customFormat="1" ht="15" customHeight="1" x14ac:dyDescent="0.15">
      <c r="A37" s="23"/>
      <c r="B37" s="41"/>
      <c r="C37" s="18"/>
      <c r="D37" s="24"/>
      <c r="E37" s="20"/>
      <c r="F37" s="21"/>
      <c r="G37" s="21"/>
    </row>
    <row r="38" spans="1:7" s="2" customFormat="1" ht="15" customHeight="1" x14ac:dyDescent="0.15">
      <c r="A38" s="23"/>
      <c r="B38" s="41"/>
      <c r="C38" s="18"/>
      <c r="D38" s="24"/>
      <c r="E38" s="20"/>
      <c r="F38" s="21"/>
      <c r="G38" s="21"/>
    </row>
    <row r="39" spans="1:7" s="2" customFormat="1" ht="15" customHeight="1" x14ac:dyDescent="0.15">
      <c r="A39" s="23"/>
      <c r="B39" s="41"/>
      <c r="C39" s="18"/>
      <c r="D39" s="24"/>
      <c r="E39" s="20"/>
      <c r="F39" s="21"/>
      <c r="G39" s="21"/>
    </row>
    <row r="40" spans="1:7" s="2" customFormat="1" ht="15" customHeight="1" x14ac:dyDescent="0.15">
      <c r="A40" s="23"/>
      <c r="B40" s="41"/>
      <c r="C40" s="18"/>
      <c r="D40" s="24"/>
      <c r="E40" s="20"/>
      <c r="F40" s="21"/>
      <c r="G40" s="21"/>
    </row>
    <row r="41" spans="1:7" s="2" customFormat="1" ht="15" customHeight="1" x14ac:dyDescent="0.15">
      <c r="A41" s="23"/>
      <c r="B41" s="41"/>
      <c r="C41" s="18"/>
      <c r="D41" s="24"/>
      <c r="E41" s="20"/>
      <c r="F41" s="21"/>
      <c r="G41" s="21"/>
    </row>
    <row r="42" spans="1:7" s="2" customFormat="1" ht="15" customHeight="1" x14ac:dyDescent="0.15">
      <c r="A42" s="26"/>
      <c r="B42" s="26"/>
      <c r="C42" s="27"/>
      <c r="D42" s="21"/>
      <c r="E42" s="20">
        <f>C42*D42</f>
        <v>0</v>
      </c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28"/>
      <c r="B43" s="28"/>
      <c r="C43" s="29"/>
      <c r="D43" s="30"/>
      <c r="E43" s="20">
        <f>C43*D43</f>
        <v>0</v>
      </c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1" t="s">
        <v>41</v>
      </c>
      <c r="B44" s="32"/>
      <c r="C44" s="6"/>
      <c r="D44" s="33" t="s">
        <v>42</v>
      </c>
      <c r="E44" s="42">
        <f>SUM(E16:E43)</f>
        <v>1800000</v>
      </c>
      <c r="F44" s="34">
        <f>SUM(F16:F43)</f>
        <v>180000</v>
      </c>
      <c r="G44" s="34">
        <f>SUM(G16:G43)</f>
        <v>1980000</v>
      </c>
    </row>
    <row r="45" spans="1:7" s="2" customFormat="1" ht="15" customHeight="1" thickBot="1" x14ac:dyDescent="0.2">
      <c r="A45" s="35" t="s">
        <v>43</v>
      </c>
      <c r="B45" s="36" t="s">
        <v>44</v>
      </c>
      <c r="C45" s="37"/>
      <c r="D45" s="38"/>
      <c r="E45" s="43"/>
      <c r="F45" s="38"/>
      <c r="G45" s="38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51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2"/>
      <c r="B49" s="3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lg (4)</vt:lpstr>
      <vt:lpstr>lg (3)</vt:lpstr>
      <vt:lpstr>lg (2)</vt:lpstr>
      <vt:lpstr>lg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2016-12-27T09:30:49Z</cp:lastPrinted>
  <dcterms:created xsi:type="dcterms:W3CDTF">2014-08-18T10:42:20Z</dcterms:created>
  <dcterms:modified xsi:type="dcterms:W3CDTF">2017-01-12T07:03:55Z</dcterms:modified>
</cp:coreProperties>
</file>