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D17" i="2" l="1"/>
  <c r="E19" i="2" l="1"/>
  <c r="F19" i="2" l="1"/>
  <c r="G19" i="2" s="1"/>
  <c r="E21" i="2" l="1"/>
  <c r="F21" i="2" s="1"/>
  <c r="E20" i="2"/>
  <c r="F20" i="2" s="1"/>
  <c r="E18" i="2"/>
  <c r="E17" i="2"/>
  <c r="E16" i="2"/>
  <c r="F16" i="2" s="1"/>
  <c r="F18" i="2" l="1"/>
  <c r="G18" i="2"/>
  <c r="F17" i="2"/>
  <c r="G17" i="2" s="1"/>
  <c r="E43" i="2"/>
  <c r="G21" i="2"/>
  <c r="G16" i="2"/>
  <c r="G20" i="2"/>
  <c r="F43" i="2" l="1"/>
  <c r="G43" i="2"/>
  <c r="B11" i="2" s="1"/>
</calcChain>
</file>

<file path=xl/sharedStrings.xml><?xml version="1.0" encoding="utf-8"?>
<sst xmlns="http://schemas.openxmlformats.org/spreadsheetml/2006/main" count="29" uniqueCount="29">
  <si>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</si>
  <si>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</si>
  <si>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</si>
  <si>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</si>
  <si>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</si>
  <si>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</si>
  <si>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</si>
  <si>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</si>
  <si>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</si>
  <si>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</si>
  <si>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</si>
  <si>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</si>
  <si>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</si>
  <si>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</si>
  <si>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</si>
  <si>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</si>
  <si>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</si>
  <si>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</si>
  <si>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</si>
  <si>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</si>
  <si>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</si>
  <si>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강원도산업경제진흥원</t>
    <phoneticPr fontId="3" type="noConversion"/>
  </si>
  <si>
    <t>033-749-3327</t>
    <phoneticPr fontId="3" type="noConversion"/>
  </si>
  <si>
    <t>전미나대리</t>
    <phoneticPr fontId="3" type="noConversion"/>
  </si>
  <si>
    <t>보조배터리</t>
    <phoneticPr fontId="3" type="noConversion"/>
  </si>
  <si>
    <t>샤오미 2세대 10,000mAH</t>
    <phoneticPr fontId="3" type="noConversion"/>
  </si>
  <si>
    <t>포장비용 포함</t>
    <phoneticPr fontId="3" type="noConversion"/>
  </si>
  <si>
    <t>납기장소</t>
    <phoneticPr fontId="3" type="noConversion"/>
  </si>
  <si>
    <t>경상북도 문경시 농암면 청화로 509 문경STX리조트 프론트데스크 정성훈과장님 (010-3431-0904)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</si>
</sst>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41" fontId="8" fillId="0" borderId="9" xfId="1" applyFont="1" applyFill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1" fontId="4" fillId="0" borderId="0" xfId="1" applyFont="1" applyBorder="1" applyAlignment="1">
      <alignment horizontal="center" vertical="center"/>
    </xf>
    <xf numFmtId="0" fontId="10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workbookViewId="0">
      <selection activeCell="B46" sqref="B4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21</v>
      </c>
      <c r="B4" s="56"/>
      <c r="C4" s="7" t="s">
        <v>1</v>
      </c>
      <c r="D4" s="4"/>
      <c r="E4" s="4"/>
    </row>
    <row r="5" spans="1:7" ht="15" customHeight="1" x14ac:dyDescent="0.15">
      <c r="A5" s="55" t="s">
        <v>2</v>
      </c>
      <c r="B5" s="8" t="s">
        <v>22</v>
      </c>
      <c r="C5" s="9"/>
      <c r="D5" s="4"/>
      <c r="E5" s="4"/>
    </row>
    <row r="6" spans="1:7" ht="15" customHeight="1" x14ac:dyDescent="0.15">
      <c r="A6" s="55" t="s">
        <v>3</v>
      </c>
      <c r="B6" s="2"/>
      <c r="C6" s="4"/>
      <c r="D6" s="4"/>
      <c r="E6" s="4"/>
    </row>
    <row r="7" spans="1:7" ht="15" customHeight="1" x14ac:dyDescent="0.15">
      <c r="A7" s="55" t="s">
        <v>4</v>
      </c>
      <c r="B7" s="53" t="s">
        <v>23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G43</f>
        <v>2000000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42992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21" si="2">SUM(E16:F16)</f>
        <v>0</v>
      </c>
    </row>
    <row r="17" spans="1:9" s="2" customFormat="1" ht="15" customHeight="1" x14ac:dyDescent="0.15">
      <c r="A17" s="24" t="s">
        <v>24</v>
      </c>
      <c r="B17" s="44" t="s">
        <v>25</v>
      </c>
      <c r="C17" s="19">
        <v>120</v>
      </c>
      <c r="D17" s="25">
        <f>2000000/1.1/120</f>
        <v>15151.51515151515</v>
      </c>
      <c r="E17" s="21">
        <f t="shared" si="0"/>
        <v>1818181.8181818181</v>
      </c>
      <c r="F17" s="22">
        <f t="shared" si="1"/>
        <v>181818.18181818182</v>
      </c>
      <c r="G17" s="22">
        <f t="shared" si="2"/>
        <v>2000000</v>
      </c>
      <c r="I17" s="26"/>
    </row>
    <row r="18" spans="1:9" s="2" customFormat="1" ht="15" customHeight="1" x14ac:dyDescent="0.15">
      <c r="A18" s="24"/>
      <c r="B18" s="43" t="s">
        <v>26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5"/>
      <c r="E19" s="21">
        <f t="shared" ref="E19" si="3">C19*D19</f>
        <v>0</v>
      </c>
      <c r="F19" s="22">
        <f t="shared" ref="F19" si="4">E19*10%</f>
        <v>0</v>
      </c>
      <c r="G19" s="22">
        <f t="shared" ref="G19" si="5">SUM(E19:F19)</f>
        <v>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/>
      <c r="C23" s="19"/>
      <c r="D23" s="22"/>
      <c r="E23" s="41"/>
      <c r="F23" s="22"/>
      <c r="G23" s="22"/>
    </row>
    <row r="24" spans="1:9" s="2" customFormat="1" ht="15" customHeight="1" x14ac:dyDescent="0.15">
      <c r="A24" s="24"/>
      <c r="B24" s="44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4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3"/>
      <c r="C27" s="19"/>
      <c r="D27" s="22"/>
      <c r="E27"/>
      <c r="F27" s="22"/>
      <c r="G27" s="22"/>
    </row>
    <row r="28" spans="1:9" s="2" customFormat="1" ht="15" customHeight="1" x14ac:dyDescent="0.15">
      <c r="A28" s="46"/>
      <c r="B28" s="49"/>
      <c r="C28" s="48"/>
      <c r="D28" s="22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50"/>
      <c r="C31" s="48"/>
      <c r="D31" s="22"/>
      <c r="E31"/>
      <c r="F31" s="22"/>
      <c r="G31" s="22"/>
    </row>
    <row r="32" spans="1:9" s="2" customFormat="1" ht="15" customHeight="1" x14ac:dyDescent="0.15">
      <c r="A32" s="24"/>
      <c r="B32" s="51"/>
      <c r="C32" s="48"/>
      <c r="D32" s="22"/>
      <c r="E32" s="52"/>
      <c r="F32" s="22"/>
      <c r="G32" s="22"/>
    </row>
    <row r="33" spans="1:7" s="2" customFormat="1" ht="15" customHeight="1" x14ac:dyDescent="0.15">
      <c r="A33" s="24"/>
      <c r="B33" s="51"/>
      <c r="C33" s="48"/>
      <c r="D33" s="22"/>
      <c r="E33"/>
      <c r="F33" s="22"/>
      <c r="G33" s="22"/>
    </row>
    <row r="34" spans="1:7" s="2" customFormat="1" ht="15" customHeight="1" x14ac:dyDescent="0.15">
      <c r="A34" s="24"/>
      <c r="B34" s="45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8"/>
      <c r="B41" s="28"/>
      <c r="C41" s="29"/>
      <c r="D41" s="22"/>
      <c r="E41"/>
      <c r="F41" s="22"/>
      <c r="G41" s="22"/>
    </row>
    <row r="42" spans="1:7" s="2" customFormat="1" ht="15" customHeight="1" thickBot="1" x14ac:dyDescent="0.2">
      <c r="A42" s="30"/>
      <c r="B42" s="30"/>
      <c r="C42" s="31"/>
      <c r="D42" s="32"/>
      <c r="E42"/>
      <c r="F42" s="22"/>
      <c r="G42" s="22"/>
    </row>
    <row r="43" spans="1:7" s="2" customFormat="1" ht="15" customHeight="1" x14ac:dyDescent="0.15">
      <c r="A43" s="33" t="s">
        <v>16</v>
      </c>
      <c r="B43" s="34"/>
      <c r="C43" s="6"/>
      <c r="D43" s="35" t="s">
        <v>17</v>
      </c>
      <c r="E43" s="36">
        <f>SUM(E16:E42)</f>
        <v>1818181.8181818181</v>
      </c>
      <c r="F43" s="36">
        <f>SUM(F16:F42)</f>
        <v>181818.18181818182</v>
      </c>
      <c r="G43" s="36">
        <f>SUM(G16:G42)</f>
        <v>2000000</v>
      </c>
    </row>
    <row r="44" spans="1:7" s="2" customFormat="1" ht="15" customHeight="1" thickBot="1" x14ac:dyDescent="0.2">
      <c r="A44" s="37" t="s">
        <v>18</v>
      </c>
      <c r="B44" s="38" t="s">
        <v>20</v>
      </c>
      <c r="C44" s="39"/>
      <c r="D44" s="40"/>
      <c r="E44" s="40"/>
      <c r="F44" s="40"/>
      <c r="G44" s="40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27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28</v>
      </c>
      <c r="C47" s="4"/>
      <c r="D47" s="4"/>
      <c r="E47" s="4"/>
      <c r="F47" s="4"/>
      <c r="G47" s="4"/>
    </row>
    <row r="48" spans="1:7" s="2" customFormat="1" ht="15" customHeight="1" x14ac:dyDescent="0.15">
      <c r="A48" s="34"/>
      <c r="B48" s="34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2017-09-14T02:23:16Z</cp:lastPrinted>
  <dcterms:created xsi:type="dcterms:W3CDTF">2014-08-18T10:42:20Z</dcterms:created>
  <dcterms:modified xsi:type="dcterms:W3CDTF">2017-09-14T02:23:45Z</dcterms:modified>
</cp:coreProperties>
</file>