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 activeTab="1"/>
  </bookViews>
  <sheets>
    <sheet name="400g4" sheetId="2" r:id="rId1"/>
    <sheet name="400g4 (2)" sheetId="3" r:id="rId2"/>
  </sheets>
  <calcPr calcId="145621"/>
</workbook>
</file>

<file path=xl/calcChain.xml><?xml version="1.0" encoding="utf-8"?>
<calcChain xmlns="http://schemas.openxmlformats.org/spreadsheetml/2006/main">
  <c r="D17" i="3" l="1"/>
  <c r="E17" i="3" s="1"/>
  <c r="E28" i="3"/>
  <c r="G27" i="3"/>
  <c r="F27" i="3"/>
  <c r="F26" i="3"/>
  <c r="G26" i="3" s="1"/>
  <c r="G25" i="3"/>
  <c r="F25" i="3"/>
  <c r="F24" i="3"/>
  <c r="G24" i="3" s="1"/>
  <c r="G23" i="3"/>
  <c r="F23" i="3"/>
  <c r="E21" i="3"/>
  <c r="F21" i="3" s="1"/>
  <c r="E20" i="3"/>
  <c r="G19" i="3"/>
  <c r="F19" i="3"/>
  <c r="E19" i="3"/>
  <c r="F18" i="3"/>
  <c r="G18" i="3" s="1"/>
  <c r="E18" i="3"/>
  <c r="E16" i="3"/>
  <c r="G20" i="3" l="1"/>
  <c r="F17" i="3"/>
  <c r="G17" i="3" s="1"/>
  <c r="F16" i="3"/>
  <c r="F45" i="3" s="1"/>
  <c r="F20" i="3"/>
  <c r="G21" i="3"/>
  <c r="F28" i="3"/>
  <c r="G28" i="3" s="1"/>
  <c r="E30" i="2"/>
  <c r="F30" i="2" s="1"/>
  <c r="G16" i="3" l="1"/>
  <c r="G45" i="3" s="1"/>
  <c r="B11" i="3" s="1"/>
  <c r="G30" i="2"/>
  <c r="E28" i="2"/>
  <c r="F28" i="2" s="1"/>
  <c r="E29" i="2" l="1"/>
  <c r="F29" i="2" l="1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<sst xmlns="http://schemas.openxmlformats.org/spreadsheetml/2006/main" count="74" uniqueCount="39">
  <si>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</si>
  <si>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</si>
  <si>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</si>
  <si>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</si>
  <si>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</si>
  <si>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</si>
  <si>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</si>
  <si>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</si>
  <si>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</si>
  <si>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</si>
  <si>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</si>
  <si>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</si>
  <si>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</si>
  <si>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</si>
  <si>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</si>
  <si>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</si>
  <si>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</si>
  <si>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</si>
  <si>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</si>
  <si>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</si>
  <si>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</si>
  <si>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</si>
  <si>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</si>
  <si>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</si>
  <si>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D-Sub / DP Dual Monitor Output</t>
    <phoneticPr fontId="3" type="noConversion"/>
  </si>
  <si>
    <t>serial 1port</t>
    <phoneticPr fontId="3" type="noConversion"/>
  </si>
  <si>
    <t>HP 400 G4</t>
    <phoneticPr fontId="3" type="noConversion"/>
  </si>
  <si>
    <t xml:space="preserve">Windows 10 Pro </t>
    <phoneticPr fontId="3" type="noConversion"/>
  </si>
  <si>
    <t>강원문화재연구소</t>
    <phoneticPr fontId="3" type="noConversion"/>
  </si>
  <si>
    <t>인텔 i7-7700 3.6GHz (쿼드코어 / 8 쓰레드)</t>
    <phoneticPr fontId="3" type="noConversion"/>
  </si>
  <si>
    <t>16GB DDR4 Memory</t>
    <phoneticPr fontId="3" type="noConversion"/>
  </si>
  <si>
    <t>256GB SSD / 1TB HDD</t>
    <phoneticPr fontId="3" type="noConversion"/>
  </si>
  <si>
    <t>nVidia GTX 1050 Ti 4GB</t>
    <phoneticPr fontId="3" type="noConversion"/>
  </si>
  <si>
    <t>모니터</t>
    <phoneticPr fontId="3" type="noConversion"/>
  </si>
  <si>
    <t>hp 25vx</t>
    <phoneticPr fontId="3" type="noConversion"/>
  </si>
  <si>
    <t>25인치 Full HD</t>
    <phoneticPr fontId="3" type="noConversion"/>
  </si>
  <si>
    <t>1920 x 1080 해상도</t>
    <phoneticPr fontId="3" type="noConversion"/>
  </si>
  <si>
    <t>DVI / HDMI / D-sub</t>
    <phoneticPr fontId="3" type="noConversion"/>
  </si>
  <si>
    <t>intel HD620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</si>
</sst>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8810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7" workbookViewId="0">
      <selection activeCell="H31" sqref="H31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28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1793000</v>
      </c>
      <c r="C11" s="4"/>
      <c r="D11" s="4"/>
      <c r="E11" s="4"/>
    </row>
    <row r="12" spans="1:7" ht="15" customHeight="1" x14ac:dyDescent="0.15">
      <c r="A12" s="2" t="s">
        <v>7</v>
      </c>
      <c r="B12" s="12">
        <v>43024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30" si="2">SUM(E16:F16)</f>
        <v>0</v>
      </c>
    </row>
    <row r="17" spans="1:9" s="2" customFormat="1" ht="15" customHeight="1" x14ac:dyDescent="0.15">
      <c r="A17" s="24" t="s">
        <v>21</v>
      </c>
      <c r="B17" s="25" t="s">
        <v>26</v>
      </c>
      <c r="C17" s="19">
        <v>1</v>
      </c>
      <c r="D17" s="26">
        <v>1230000</v>
      </c>
      <c r="E17" s="21">
        <f t="shared" si="0"/>
        <v>1230000</v>
      </c>
      <c r="F17" s="22">
        <f t="shared" si="1"/>
        <v>123000</v>
      </c>
      <c r="G17" s="22">
        <f t="shared" si="2"/>
        <v>1353000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29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30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38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31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22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23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25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24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27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 t="s">
        <v>32</v>
      </c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 t="s">
        <v>33</v>
      </c>
      <c r="B29" s="25" t="s">
        <v>34</v>
      </c>
      <c r="C29" s="19">
        <v>2</v>
      </c>
      <c r="D29" s="26">
        <v>200000</v>
      </c>
      <c r="E29" s="21">
        <f t="shared" ref="E29:E30" si="5">C29*D29</f>
        <v>400000</v>
      </c>
      <c r="F29" s="22">
        <f>E29*10%</f>
        <v>40000</v>
      </c>
      <c r="G29" s="22">
        <f t="shared" si="2"/>
        <v>440000</v>
      </c>
    </row>
    <row r="30" spans="1:9" s="2" customFormat="1" ht="15" customHeight="1" x14ac:dyDescent="0.15">
      <c r="A30" s="24"/>
      <c r="B30" s="24" t="s">
        <v>35</v>
      </c>
      <c r="C30" s="19"/>
      <c r="D30" s="26"/>
      <c r="E30" s="21">
        <f t="shared" si="5"/>
        <v>0</v>
      </c>
      <c r="F30" s="22">
        <f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 t="s">
        <v>36</v>
      </c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8" t="s">
        <v>37</v>
      </c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8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43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8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 t="s">
        <v>17</v>
      </c>
      <c r="F45" s="37">
        <f>SUM(F16:F44)</f>
        <v>163000</v>
      </c>
      <c r="G45" s="37">
        <f>SUM(G16:G44)</f>
        <v>1793000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5" workbookViewId="0">
      <selection activeCell="E17" sqref="E17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28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1150000</v>
      </c>
      <c r="C11" s="4"/>
      <c r="D11" s="4"/>
      <c r="E11" s="4"/>
    </row>
    <row r="12" spans="1:7" ht="15" customHeight="1" x14ac:dyDescent="0.15">
      <c r="A12" s="2" t="s">
        <v>7</v>
      </c>
      <c r="B12" s="12">
        <v>43024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30" si="2">SUM(E16:F16)</f>
        <v>0</v>
      </c>
    </row>
    <row r="17" spans="1:9" s="2" customFormat="1" ht="15" customHeight="1" x14ac:dyDescent="0.15">
      <c r="A17" s="24" t="s">
        <v>21</v>
      </c>
      <c r="B17" s="25" t="s">
        <v>26</v>
      </c>
      <c r="C17" s="19">
        <v>1</v>
      </c>
      <c r="D17" s="26">
        <f>1150000/1.1</f>
        <v>1045454.5454545454</v>
      </c>
      <c r="E17" s="21">
        <f t="shared" si="0"/>
        <v>1045454.5454545454</v>
      </c>
      <c r="F17" s="22">
        <f t="shared" si="1"/>
        <v>104545.45454545454</v>
      </c>
      <c r="G17" s="22">
        <f t="shared" si="2"/>
        <v>1150000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29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30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38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31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22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23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25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24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27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 s="21">
        <f t="shared" ref="E28:E30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28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8"/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8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43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8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 t="s">
        <v>17</v>
      </c>
      <c r="F45" s="37">
        <f>SUM(F16:F44)</f>
        <v>104545.45454545454</v>
      </c>
      <c r="G45" s="37">
        <f>SUM(G16:G44)</f>
        <v>1150000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400g4</vt:lpstr>
      <vt:lpstr>400g4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2017-10-16T07:52:59Z</cp:lastPrinted>
  <dcterms:created xsi:type="dcterms:W3CDTF">2014-08-18T10:42:20Z</dcterms:created>
  <dcterms:modified xsi:type="dcterms:W3CDTF">2017-11-02T01:36:24Z</dcterms:modified>
</cp:coreProperties>
</file>