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ssd" sheetId="2" r:id="rId1"/>
  </sheets>
  <calcPr calcId="145621"/>
</workbook>
</file>

<file path=xl/calcChain.xml><?xml version="1.0" encoding="utf-8"?>
<calcChain xmlns="http://schemas.openxmlformats.org/spreadsheetml/2006/main">
  <c r="D19" i="2" l="1"/>
  <c r="D17" i="2"/>
  <c r="E26" i="2" l="1"/>
  <c r="F26" i="2" s="1"/>
  <c r="G26" i="2" s="1"/>
  <c r="E24" i="2" l="1"/>
  <c r="F24" i="2" l="1"/>
  <c r="G24" i="2" s="1"/>
  <c r="E28" i="2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5" i="2"/>
  <c r="G25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<sst xmlns="http://schemas.openxmlformats.org/spreadsheetml/2006/main" count="28" uniqueCount="27">
  <si>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</si>
  <si>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</si>
  <si>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</si>
  <si>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</si>
  <si>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</si>
  <si>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</si>
  <si>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</si>
  <si>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</si>
  <si>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</si>
  <si>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</si>
  <si>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</si>
  <si>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</si>
  <si>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</si>
  <si>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</si>
  <si>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</si>
  <si>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</si>
  <si>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</si>
  <si>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</si>
  <si>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</si>
  <si>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</si>
  <si>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강원옵틱</t>
    <phoneticPr fontId="3" type="noConversion"/>
  </si>
  <si>
    <t>정규석</t>
    <phoneticPr fontId="3" type="noConversion"/>
  </si>
  <si>
    <t>외장SSD</t>
    <phoneticPr fontId="3" type="noConversion"/>
  </si>
  <si>
    <t>삼성 T3 portable 1TB</t>
    <phoneticPr fontId="3" type="noConversion"/>
  </si>
  <si>
    <t>메모리</t>
    <phoneticPr fontId="3" type="noConversion"/>
  </si>
  <si>
    <t>삼성 DDR4 16GB PC4-17000</t>
    <phoneticPr fontId="3" type="noConversion"/>
  </si>
  <si>
    <t>유 지 현(033-264-3200)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</si>
</sst>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/>
    <xf numFmtId="41" fontId="4" fillId="0" borderId="9" xfId="1" applyFont="1" applyBorder="1" applyAlignment="1"/>
    <xf numFmtId="41" fontId="4" fillId="0" borderId="9" xfId="1" applyFont="1" applyFill="1" applyBorder="1" applyAlignment="1"/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48" sqref="D4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20</v>
      </c>
      <c r="B4" s="48"/>
      <c r="C4" s="7" t="s">
        <v>1</v>
      </c>
      <c r="D4" s="4"/>
      <c r="E4" s="4"/>
    </row>
    <row r="5" spans="1:7" ht="15" customHeight="1" x14ac:dyDescent="0.15">
      <c r="A5" s="46" t="s">
        <v>2</v>
      </c>
      <c r="B5" s="8"/>
      <c r="C5" s="9"/>
      <c r="D5" s="4"/>
      <c r="E5" s="4"/>
    </row>
    <row r="6" spans="1:7" ht="15" customHeight="1" x14ac:dyDescent="0.15">
      <c r="A6" s="46" t="s">
        <v>3</v>
      </c>
      <c r="B6" s="2"/>
      <c r="C6" s="4"/>
      <c r="D6" s="4"/>
      <c r="E6" s="4"/>
    </row>
    <row r="7" spans="1:7" ht="15" customHeight="1" x14ac:dyDescent="0.15">
      <c r="A7" s="46" t="s">
        <v>4</v>
      </c>
      <c r="B7" s="2" t="s">
        <v>21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1346000</v>
      </c>
      <c r="C11" s="4"/>
      <c r="D11" s="4"/>
      <c r="E11" s="4"/>
    </row>
    <row r="12" spans="1:7" ht="15" customHeight="1" x14ac:dyDescent="0.15">
      <c r="A12" s="2" t="s">
        <v>7</v>
      </c>
      <c r="B12" s="12">
        <v>42790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43" t="s">
        <v>23</v>
      </c>
      <c r="C17" s="19">
        <v>1</v>
      </c>
      <c r="D17" s="26">
        <f>494000/1.1</f>
        <v>449090.90909090906</v>
      </c>
      <c r="E17" s="21">
        <f t="shared" si="0"/>
        <v>449090.90909090906</v>
      </c>
      <c r="F17" s="22">
        <f t="shared" si="1"/>
        <v>44909.090909090912</v>
      </c>
      <c r="G17" s="22">
        <f t="shared" si="2"/>
        <v>494000</v>
      </c>
      <c r="I17" s="27"/>
    </row>
    <row r="18" spans="1:9" s="2" customFormat="1" ht="15" customHeight="1" x14ac:dyDescent="0.15">
      <c r="A18" s="24"/>
      <c r="B18" s="4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24</v>
      </c>
      <c r="B19" s="43" t="s">
        <v>25</v>
      </c>
      <c r="C19" s="19">
        <v>6</v>
      </c>
      <c r="D19" s="26">
        <f>142000/1.1</f>
        <v>129090.90909090907</v>
      </c>
      <c r="E19" s="21">
        <f t="shared" si="0"/>
        <v>774545.45454545447</v>
      </c>
      <c r="F19" s="22">
        <f t="shared" si="1"/>
        <v>77454.545454545456</v>
      </c>
      <c r="G19" s="22">
        <f t="shared" si="2"/>
        <v>851999.99999999988</v>
      </c>
    </row>
    <row r="20" spans="1:9" s="2" customFormat="1" ht="15" customHeight="1" x14ac:dyDescent="0.15">
      <c r="A20" s="24"/>
      <c r="B20" s="44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4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5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6"/>
      <c r="E23" s="21"/>
      <c r="F23" s="22"/>
      <c r="G23" s="22"/>
    </row>
    <row r="24" spans="1:9" s="2" customFormat="1" ht="15" customHeight="1" x14ac:dyDescent="0.15">
      <c r="A24" s="24"/>
      <c r="B24" s="43"/>
      <c r="C24" s="19"/>
      <c r="D24" s="26"/>
      <c r="E24" s="21">
        <f t="shared" ref="E23:E24" si="3">C24*D24</f>
        <v>0</v>
      </c>
      <c r="F24" s="22">
        <f t="shared" ref="F23:F24" si="4">E24*10%</f>
        <v>0</v>
      </c>
      <c r="G24" s="22">
        <f t="shared" ref="G24" si="5">SUM(E24:F24)</f>
        <v>0</v>
      </c>
    </row>
    <row r="25" spans="1:9" s="2" customFormat="1" ht="15" customHeight="1" x14ac:dyDescent="0.15">
      <c r="A25" s="24"/>
      <c r="B25" s="44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4"/>
      <c r="C26" s="19"/>
      <c r="D26" s="22"/>
      <c r="E26" s="21">
        <f t="shared" ref="E26" si="6">C26*D26</f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7">C28*D28</f>
        <v>0</v>
      </c>
      <c r="F28" s="22">
        <f t="shared" ref="F28" si="8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9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10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2"/>
      <c r="E31"/>
      <c r="F31" s="22">
        <f t="shared" ref="F31:F40" si="11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12">C32*D32</f>
        <v>0</v>
      </c>
      <c r="F32" s="22">
        <f t="shared" si="11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2"/>
      <c r="E33"/>
      <c r="F33" s="22">
        <f t="shared" si="11"/>
        <v>0</v>
      </c>
      <c r="G33" s="22">
        <f t="shared" si="2"/>
        <v>0</v>
      </c>
    </row>
    <row r="34" spans="1:7" s="2" customFormat="1" ht="15" customHeight="1" x14ac:dyDescent="0.15">
      <c r="A34" s="24"/>
      <c r="B34" s="42"/>
      <c r="C34" s="19"/>
      <c r="D34" s="22"/>
      <c r="E34"/>
      <c r="F34" s="22">
        <f t="shared" si="11"/>
        <v>0</v>
      </c>
      <c r="G34" s="22">
        <f t="shared" si="2"/>
        <v>0</v>
      </c>
    </row>
    <row r="35" spans="1:7" s="2" customFormat="1" ht="15" customHeight="1" x14ac:dyDescent="0.15">
      <c r="A35" s="24"/>
      <c r="B35" s="42"/>
      <c r="C35" s="19"/>
      <c r="D35" s="22"/>
      <c r="E35"/>
      <c r="F35" s="22">
        <f t="shared" si="11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11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11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11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11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1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122363.63636363637</v>
      </c>
      <c r="G45" s="37">
        <f>SUM(G16:G44)</f>
        <v>1346000</v>
      </c>
    </row>
    <row r="46" spans="1:7" s="2" customFormat="1" ht="15" customHeight="1" thickBot="1" x14ac:dyDescent="0.2">
      <c r="A46" s="38" t="s">
        <v>18</v>
      </c>
      <c r="B46" s="39" t="s">
        <v>26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ssd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2016-06-09T08:16:49Z</cp:lastPrinted>
  <dcterms:created xsi:type="dcterms:W3CDTF">2014-08-18T10:42:20Z</dcterms:created>
  <dcterms:modified xsi:type="dcterms:W3CDTF">2017-02-24T01:30:44Z</dcterms:modified>
</cp:coreProperties>
</file>