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70g4" sheetId="3" r:id="rId1"/>
  </sheets>
  <calcPr calcId="145621"/>
</workbook>
</file>

<file path=xl/calcChain.xml><?xml version="1.0" encoding="utf-8"?>
<calcChain xmlns="http://schemas.openxmlformats.org/spreadsheetml/2006/main">
  <c r="D17" i="3" l="1"/>
  <c r="E31" i="3" l="1"/>
  <c r="F31" i="3" s="1"/>
  <c r="G31" i="3" l="1"/>
  <c r="E30" i="3"/>
  <c r="F30" i="3" l="1"/>
  <c r="G30" i="3" s="1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E29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45" i="3" s="1"/>
  <c r="E16" i="3"/>
  <c r="F17" i="3" l="1"/>
  <c r="G17" i="3" s="1"/>
  <c r="F21" i="3"/>
  <c r="G21" i="3" s="1"/>
  <c r="F29" i="3"/>
  <c r="G29" i="3" s="1"/>
  <c r="F16" i="3"/>
  <c r="G16" i="3" s="1"/>
  <c r="F20" i="3"/>
  <c r="G20" i="3" s="1"/>
  <c r="G45" i="3" l="1"/>
  <c r="B11" i="3" s="1"/>
  <c r="F45" i="3"/>
</calcChain>
</file>

<file path=xl/sharedStrings.xml><?xml version="1.0" encoding="utf-8"?>
<sst xmlns="http://schemas.openxmlformats.org/spreadsheetml/2006/main" count="38" uniqueCount="38">
  <si>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</si>
  <si>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</si>
  <si>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</si>
  <si>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</si>
  <si>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</si>
  <si>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</si>
  <si>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</si>
  <si>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</si>
  <si>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</si>
  <si>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</si>
  <si>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</si>
  <si>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</si>
  <si>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</si>
  <si>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</si>
  <si>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</si>
  <si>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</si>
  <si>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</si>
  <si>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</si>
  <si>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</si>
  <si>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</si>
  <si>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</si>
  <si>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DVD Super Multi</t>
    <phoneticPr fontId="3" type="noConversion"/>
  </si>
  <si>
    <t>노트북</t>
    <phoneticPr fontId="3" type="noConversion"/>
  </si>
  <si>
    <t>(재)강원테크노파크</t>
    <phoneticPr fontId="3" type="noConversion"/>
  </si>
  <si>
    <t>HP 470 G4</t>
    <phoneticPr fontId="3" type="noConversion"/>
  </si>
  <si>
    <t>인텔 i7-7500U 2.7GHz up to 3.4GHz</t>
    <phoneticPr fontId="3" type="noConversion"/>
  </si>
  <si>
    <t>8GB DDR4 Memory (max 16GB)</t>
    <phoneticPr fontId="3" type="noConversion"/>
  </si>
  <si>
    <t>256GB SSD + 1TB HDD</t>
    <phoneticPr fontId="3" type="noConversion"/>
  </si>
  <si>
    <t>Geforce 930MX 2GB + intel HD 620</t>
    <phoneticPr fontId="3" type="noConversion"/>
  </si>
  <si>
    <t>무게 2.63Kg</t>
    <phoneticPr fontId="3" type="noConversion"/>
  </si>
  <si>
    <t>17.3인치 1920 x 1080 Full HD 해상도</t>
    <phoneticPr fontId="3" type="noConversion"/>
  </si>
  <si>
    <t>Gigabit Lan</t>
    <phoneticPr fontId="3" type="noConversion"/>
  </si>
  <si>
    <t>인텔 듀얼밴드 무선랜 AC8265, 블루투스 4.2 콤보</t>
    <phoneticPr fontId="3" type="noConversion"/>
  </si>
  <si>
    <t>마우스</t>
    <phoneticPr fontId="3" type="noConversion"/>
  </si>
  <si>
    <t>로지텍 M545 무선</t>
    <phoneticPr fontId="3" type="noConversion"/>
  </si>
  <si>
    <t>가방</t>
    <phoneticPr fontId="3" type="noConversion"/>
  </si>
  <si>
    <t>HP 17.3인치 가방</t>
    <phoneticPr fontId="3" type="noConversion"/>
  </si>
  <si>
    <t>윈도우 10 Pro 64bit (윈도우 10만 지원 / 윈도우 7/8 설치안됨)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</si>
</sst>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41" fontId="4" fillId="0" borderId="9" xfId="1" applyFont="1" applyBorder="1" applyAlignment="1">
      <alignment horizont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42" sqref="B42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2" t="s">
        <v>0</v>
      </c>
      <c r="B1" s="42"/>
      <c r="C1" s="42"/>
      <c r="D1" s="42"/>
      <c r="E1" s="42"/>
      <c r="F1" s="42"/>
      <c r="G1" s="42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3" t="s">
        <v>23</v>
      </c>
      <c r="B4" s="43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1551000</v>
      </c>
      <c r="C11" s="4"/>
      <c r="D11" s="4"/>
      <c r="E11" s="4"/>
    </row>
    <row r="12" spans="1:7" ht="15" customHeight="1" x14ac:dyDescent="0.15">
      <c r="A12" s="2" t="s">
        <v>7</v>
      </c>
      <c r="B12" s="12">
        <v>42933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22</v>
      </c>
      <c r="B17" s="25" t="s">
        <v>24</v>
      </c>
      <c r="C17" s="19">
        <v>1</v>
      </c>
      <c r="D17" s="26">
        <f>1150000+180000</f>
        <v>1330000</v>
      </c>
      <c r="E17" s="21">
        <f t="shared" si="0"/>
        <v>1330000</v>
      </c>
      <c r="F17" s="22">
        <f t="shared" si="1"/>
        <v>133000</v>
      </c>
      <c r="G17" s="22">
        <f t="shared" si="2"/>
        <v>1463000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44" t="s">
        <v>25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44" t="s">
        <v>26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44" t="s">
        <v>27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5" t="s">
        <v>21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5" t="s">
        <v>28</v>
      </c>
      <c r="C23" s="19"/>
      <c r="D23" s="22"/>
      <c r="E23" s="41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44" t="s">
        <v>29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44" t="s">
        <v>30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44" t="s">
        <v>31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44" t="s">
        <v>32</v>
      </c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44" t="s">
        <v>37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44"/>
      <c r="C29" s="19"/>
      <c r="D29" s="22"/>
      <c r="E29" s="21">
        <f t="shared" ref="E28:E29" si="3">C29*D29</f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33</v>
      </c>
      <c r="B30" s="46" t="s">
        <v>34</v>
      </c>
      <c r="C30" s="19">
        <v>1</v>
      </c>
      <c r="D30" s="22">
        <v>30000</v>
      </c>
      <c r="E30" s="21">
        <f t="shared" ref="E30" si="4">C30*D30</f>
        <v>30000</v>
      </c>
      <c r="F30" s="22">
        <f>E30*10%</f>
        <v>3000</v>
      </c>
      <c r="G30" s="22">
        <f t="shared" ref="G30" si="5">SUM(E30:F30)</f>
        <v>33000</v>
      </c>
    </row>
    <row r="31" spans="1:9" s="2" customFormat="1" ht="15" customHeight="1" x14ac:dyDescent="0.15">
      <c r="A31" s="24"/>
      <c r="B31" s="46"/>
      <c r="C31" s="19"/>
      <c r="D31" s="22"/>
      <c r="E31" s="21">
        <f t="shared" ref="E31" si="6">C31*D31</f>
        <v>0</v>
      </c>
      <c r="F31" s="22">
        <f>E31*10%</f>
        <v>0</v>
      </c>
      <c r="G31" s="22">
        <f t="shared" ref="G31" si="7">SUM(E31:F31)</f>
        <v>0</v>
      </c>
    </row>
    <row r="32" spans="1:9" s="2" customFormat="1" ht="15" customHeight="1" x14ac:dyDescent="0.15">
      <c r="A32" s="24" t="s">
        <v>35</v>
      </c>
      <c r="B32" s="46" t="s">
        <v>36</v>
      </c>
      <c r="C32" s="19">
        <v>1</v>
      </c>
      <c r="D32" s="22">
        <v>50000</v>
      </c>
      <c r="E32" s="21">
        <f t="shared" ref="E32" si="8">C32*D32</f>
        <v>50000</v>
      </c>
      <c r="F32" s="22">
        <f t="shared" ref="F32:F40" si="9">E32*10%</f>
        <v>5000</v>
      </c>
      <c r="G32" s="22">
        <f t="shared" si="2"/>
        <v>55000</v>
      </c>
    </row>
    <row r="33" spans="1:7" s="2" customFormat="1" ht="15" customHeight="1" x14ac:dyDescent="0.15">
      <c r="A33" s="24"/>
      <c r="B33" s="46"/>
      <c r="C33" s="19"/>
      <c r="D33" s="22"/>
      <c r="E33"/>
      <c r="F33" s="22">
        <f t="shared" si="9"/>
        <v>0</v>
      </c>
      <c r="G33" s="22">
        <f t="shared" si="2"/>
        <v>0</v>
      </c>
    </row>
    <row r="34" spans="1:7" s="2" customFormat="1" ht="15" customHeight="1" x14ac:dyDescent="0.15">
      <c r="A34" s="24"/>
      <c r="B34" s="46"/>
      <c r="C34" s="19"/>
      <c r="D34" s="22"/>
      <c r="E34"/>
      <c r="F34" s="22">
        <f t="shared" si="9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9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9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9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9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9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9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8"/>
      <c r="B43" s="28"/>
      <c r="C43" s="29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0"/>
      <c r="B44" s="30"/>
      <c r="C44" s="31"/>
      <c r="D44" s="32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3" t="s">
        <v>16</v>
      </c>
      <c r="B45" s="34"/>
      <c r="C45" s="6"/>
      <c r="D45" s="35" t="s">
        <v>17</v>
      </c>
      <c r="E45" s="36">
        <f>SUM(E16:E44)</f>
        <v>1410000</v>
      </c>
      <c r="F45" s="36">
        <f>SUM(F16:F44)</f>
        <v>141000</v>
      </c>
      <c r="G45" s="36">
        <f>SUM(G16:G44)</f>
        <v>1551000</v>
      </c>
    </row>
    <row r="46" spans="1:7" s="2" customFormat="1" ht="15" customHeight="1" thickBot="1" x14ac:dyDescent="0.2">
      <c r="A46" s="37" t="s">
        <v>18</v>
      </c>
      <c r="B46" s="38" t="s">
        <v>19</v>
      </c>
      <c r="C46" s="39"/>
      <c r="D46" s="40"/>
      <c r="E46" s="40"/>
      <c r="F46" s="40"/>
      <c r="G46" s="40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4"/>
      <c r="B50" s="34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470g4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2017-06-29T17:31:04Z</cp:lastPrinted>
  <dcterms:created xsi:type="dcterms:W3CDTF">2014-08-18T10:42:20Z</dcterms:created>
  <dcterms:modified xsi:type="dcterms:W3CDTF">2017-07-17T06:01:24Z</dcterms:modified>
</cp:coreProperties>
</file>