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17" i="1" l="1"/>
  <c r="D33" i="1"/>
  <c r="E33" i="1" s="1"/>
  <c r="F33" i="1" s="1"/>
  <c r="G33" i="1" s="1"/>
  <c r="E31" i="1"/>
  <c r="D31" i="1"/>
  <c r="E29" i="1"/>
  <c r="F29" i="1" s="1"/>
  <c r="G29" i="1" s="1"/>
  <c r="E32" i="1"/>
  <c r="F32" i="1" s="1"/>
  <c r="G32" i="1" s="1"/>
  <c r="E30" i="1"/>
  <c r="G31" i="1" l="1"/>
  <c r="F31" i="1"/>
  <c r="F30" i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<sst xmlns="http://schemas.openxmlformats.org/spreadsheetml/2006/main" count="35" uniqueCount="35">
  <si>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</si>
  <si>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</si>
  <si>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</si>
  <si>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</si>
  <si>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</si>
  <si>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</si>
  <si>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</si>
  <si>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</si>
  <si>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</si>
  <si>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</si>
  <si>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</si>
  <si>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</si>
  <si>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</si>
  <si>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</si>
  <si>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</si>
  <si>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</si>
  <si>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</si>
  <si>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</si>
  <si>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</si>
  <si>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</si>
  <si>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</si>
  <si>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</si>
  <si>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</si>
  <si>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</si>
  <si>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</si>
  <si>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</si>
  <si>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</si>
  <si>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intel HD530 Graphics</t>
    <phoneticPr fontId="3" type="noConversion"/>
  </si>
  <si>
    <t>4GB DDR4 Memory</t>
    <phoneticPr fontId="3" type="noConversion"/>
  </si>
  <si>
    <t>HP 400 G3 sff</t>
    <phoneticPr fontId="3" type="noConversion"/>
  </si>
  <si>
    <t>인텔 펜티엄 G4400</t>
    <phoneticPr fontId="3" type="noConversion"/>
  </si>
  <si>
    <t>25vx</t>
    <phoneticPr fontId="3" type="noConversion"/>
  </si>
  <si>
    <t>hp 8710</t>
    <phoneticPr fontId="3" type="noConversion"/>
  </si>
  <si>
    <t>강촌3리 마을회관</t>
    <phoneticPr fontId="3" type="noConversion"/>
  </si>
  <si>
    <t>256GB SSD + 128GB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</si>
</sst>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D22" sqref="D2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1178000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43003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29</v>
      </c>
      <c r="C17" s="19">
        <v>1</v>
      </c>
      <c r="D17" s="26">
        <f>688000/1.1</f>
        <v>625454.54545454541</v>
      </c>
      <c r="E17" s="21">
        <f t="shared" si="0"/>
        <v>625454.54545454541</v>
      </c>
      <c r="F17" s="22">
        <f t="shared" si="1"/>
        <v>62545.454545454544</v>
      </c>
      <c r="G17" s="22">
        <f t="shared" si="2"/>
        <v>688000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26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3">C29*D29</f>
        <v>0</v>
      </c>
      <c r="F29" s="22">
        <f t="shared" ref="F29:F30" si="4">E29*10%</f>
        <v>0</v>
      </c>
      <c r="G29" s="22">
        <f t="shared" ref="G29:G30" si="5">SUM(E29:F29)</f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8" t="s">
        <v>31</v>
      </c>
      <c r="C31" s="19">
        <v>1</v>
      </c>
      <c r="D31" s="26">
        <f>200000/1.1</f>
        <v>181818.18181818179</v>
      </c>
      <c r="E31" s="21">
        <f t="shared" ref="E31" si="6">C31*D31</f>
        <v>181818.18181818179</v>
      </c>
      <c r="F31" s="22">
        <f t="shared" ref="F31" si="7">E31*10%</f>
        <v>18181.81818181818</v>
      </c>
      <c r="G31" s="22">
        <f t="shared" ref="G31" si="8">SUM(E31:F31)</f>
        <v>199999.99999999997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:E33" si="9">C32*D32</f>
        <v>0</v>
      </c>
      <c r="F32" s="22">
        <f t="shared" ref="F32:F33" si="10">E32*10%</f>
        <v>0</v>
      </c>
      <c r="G32" s="22">
        <f t="shared" ref="G32:G33" si="11">SUM(E32:F32)</f>
        <v>0</v>
      </c>
    </row>
    <row r="33" spans="1:7" s="2" customFormat="1" ht="15" customHeight="1" x14ac:dyDescent="0.15">
      <c r="A33" s="24"/>
      <c r="B33" s="29" t="s">
        <v>32</v>
      </c>
      <c r="C33" s="19">
        <v>1</v>
      </c>
      <c r="D33" s="22">
        <f>290000/1.1</f>
        <v>263636.36363636359</v>
      </c>
      <c r="E33" s="21">
        <f t="shared" si="9"/>
        <v>263636.36363636359</v>
      </c>
      <c r="F33" s="22">
        <f t="shared" si="10"/>
        <v>26363.63636363636</v>
      </c>
      <c r="G33" s="22">
        <f t="shared" si="11"/>
        <v>289999.99999999994</v>
      </c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1070909.0909090908</v>
      </c>
      <c r="F45" s="39">
        <f>SUM(F16:F44)</f>
        <v>107090.90909090909</v>
      </c>
      <c r="G45" s="39">
        <f>SUM(G16:G44)</f>
        <v>1178000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2017-09-27T07:22:16Z</cp:lastPrinted>
  <dcterms:created xsi:type="dcterms:W3CDTF">2017-07-18T04:06:20Z</dcterms:created>
  <dcterms:modified xsi:type="dcterms:W3CDTF">2017-09-27T07:22:18Z</dcterms:modified>
</cp:coreProperties>
</file>