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180" windowWidth="18135" windowHeight="7815" activeTab="1"/>
  </bookViews>
  <sheets>
    <sheet name="v2060" sheetId="23" r:id="rId1"/>
    <sheet name="컬러 (2)" sheetId="22" r:id="rId2"/>
    <sheet name="컬러" sheetId="21" r:id="rId3"/>
    <sheet name="흑백" sheetId="20" r:id="rId4"/>
  </sheets>
  <definedNames>
    <definedName name="_xlnm.Print_Area" localSheetId="0">'v2060'!$A$1:$G$48</definedName>
    <definedName name="_xlnm.Print_Area" localSheetId="2">컬러!$A$1:$G$48</definedName>
    <definedName name="_xlnm.Print_Area" localSheetId="1">'컬러 (2)'!$A$1:$G$48</definedName>
    <definedName name="_xlnm.Print_Area" localSheetId="3">흑백!$A$1:$G$48</definedName>
  </definedNames>
  <calcPr calcId="145621"/>
</workbook>
</file>

<file path=xl/calcChain.xml><?xml version="1.0" encoding="utf-8"?>
<calcChain xmlns="http://schemas.openxmlformats.org/spreadsheetml/2006/main">
  <c r="E42" i="23" l="1"/>
  <c r="F42" i="23" s="1"/>
  <c r="E41" i="23"/>
  <c r="E40" i="23"/>
  <c r="F40" i="23" s="1"/>
  <c r="G40" i="23" s="1"/>
  <c r="F39" i="23"/>
  <c r="G39" i="23" s="1"/>
  <c r="E39" i="23"/>
  <c r="E38" i="23"/>
  <c r="F38" i="23" s="1"/>
  <c r="E37" i="23"/>
  <c r="G36" i="23"/>
  <c r="F36" i="23"/>
  <c r="E35" i="23"/>
  <c r="F35" i="23" s="1"/>
  <c r="E34" i="23"/>
  <c r="G33" i="23"/>
  <c r="F33" i="23"/>
  <c r="E33" i="23"/>
  <c r="F32" i="23"/>
  <c r="G32" i="23" s="1"/>
  <c r="E32" i="23"/>
  <c r="E28" i="23"/>
  <c r="F28" i="23" s="1"/>
  <c r="G27" i="23"/>
  <c r="G26" i="23"/>
  <c r="G25" i="23"/>
  <c r="G24" i="23"/>
  <c r="G23" i="23"/>
  <c r="G22" i="23"/>
  <c r="G21" i="23"/>
  <c r="G20" i="23"/>
  <c r="G19" i="23"/>
  <c r="E18" i="23"/>
  <c r="F18" i="23" s="1"/>
  <c r="E17" i="23"/>
  <c r="E16" i="23"/>
  <c r="E43" i="23" l="1"/>
  <c r="G34" i="23"/>
  <c r="G37" i="23"/>
  <c r="F17" i="23"/>
  <c r="G17" i="23" s="1"/>
  <c r="G18" i="23"/>
  <c r="G28" i="23"/>
  <c r="F34" i="23"/>
  <c r="G35" i="23"/>
  <c r="F37" i="23"/>
  <c r="G38" i="23"/>
  <c r="F41" i="23"/>
  <c r="G41" i="23" s="1"/>
  <c r="G42" i="23"/>
  <c r="F16" i="23"/>
  <c r="E42" i="22"/>
  <c r="F42" i="22" s="1"/>
  <c r="E41" i="22"/>
  <c r="E40" i="22"/>
  <c r="F40" i="22" s="1"/>
  <c r="G40" i="22" s="1"/>
  <c r="G39" i="22"/>
  <c r="E38" i="22"/>
  <c r="F38" i="22" s="1"/>
  <c r="G38" i="22" s="1"/>
  <c r="G37" i="22"/>
  <c r="E36" i="22"/>
  <c r="F36" i="22" s="1"/>
  <c r="G36" i="22" s="1"/>
  <c r="F35" i="22"/>
  <c r="G35" i="22" s="1"/>
  <c r="E35" i="22"/>
  <c r="G33" i="22"/>
  <c r="F32" i="22"/>
  <c r="G32" i="22" s="1"/>
  <c r="E32" i="22"/>
  <c r="E28" i="22"/>
  <c r="G27" i="22"/>
  <c r="G26" i="22"/>
  <c r="G25" i="22"/>
  <c r="G24" i="22"/>
  <c r="G23" i="22"/>
  <c r="G22" i="22"/>
  <c r="G21" i="22"/>
  <c r="G20" i="22"/>
  <c r="G19" i="22"/>
  <c r="E18" i="22"/>
  <c r="F18" i="22" s="1"/>
  <c r="E17" i="22"/>
  <c r="E16" i="22"/>
  <c r="E43" i="22" s="1"/>
  <c r="E34" i="20"/>
  <c r="E33" i="20"/>
  <c r="F43" i="23" l="1"/>
  <c r="G16" i="23"/>
  <c r="G43" i="23" s="1"/>
  <c r="B11" i="23" s="1"/>
  <c r="G41" i="22"/>
  <c r="G28" i="22"/>
  <c r="F28" i="22"/>
  <c r="F17" i="22"/>
  <c r="G17" i="22" s="1"/>
  <c r="G18" i="22"/>
  <c r="F41" i="22"/>
  <c r="G42" i="22"/>
  <c r="F16" i="22"/>
  <c r="F34" i="20"/>
  <c r="G34" i="20" s="1"/>
  <c r="F33" i="20"/>
  <c r="G33" i="20" s="1"/>
  <c r="F42" i="21"/>
  <c r="E42" i="21"/>
  <c r="G42" i="21" s="1"/>
  <c r="E41" i="21"/>
  <c r="E40" i="21"/>
  <c r="F40" i="21" s="1"/>
  <c r="G40" i="21" s="1"/>
  <c r="G39" i="21"/>
  <c r="E38" i="21"/>
  <c r="E36" i="21"/>
  <c r="F36" i="21" s="1"/>
  <c r="G36" i="21" s="1"/>
  <c r="E35" i="21"/>
  <c r="F35" i="21" s="1"/>
  <c r="G35" i="21" s="1"/>
  <c r="G33" i="21"/>
  <c r="E32" i="21"/>
  <c r="F32" i="21" s="1"/>
  <c r="G32" i="21" s="1"/>
  <c r="E28" i="21"/>
  <c r="G27" i="21"/>
  <c r="G26" i="21"/>
  <c r="G25" i="21"/>
  <c r="G24" i="21"/>
  <c r="G23" i="21"/>
  <c r="G22" i="21"/>
  <c r="G21" i="21"/>
  <c r="G20" i="21"/>
  <c r="G19" i="21"/>
  <c r="E18" i="21"/>
  <c r="E17" i="21"/>
  <c r="F16" i="21"/>
  <c r="E16" i="21"/>
  <c r="F43" i="22" l="1"/>
  <c r="G16" i="22"/>
  <c r="G43" i="22" s="1"/>
  <c r="B11" i="22" s="1"/>
  <c r="G38" i="21"/>
  <c r="F38" i="21"/>
  <c r="G18" i="21"/>
  <c r="F28" i="21"/>
  <c r="G28" i="21" s="1"/>
  <c r="E43" i="21"/>
  <c r="F18" i="21"/>
  <c r="F17" i="21"/>
  <c r="G17" i="21" s="1"/>
  <c r="F41" i="21"/>
  <c r="G41" i="21" s="1"/>
  <c r="G16" i="21"/>
  <c r="F43" i="21" l="1"/>
  <c r="G37" i="21"/>
  <c r="G43" i="21" s="1"/>
  <c r="B11" i="21" s="1"/>
  <c r="E42" i="20" l="1"/>
  <c r="E41" i="20"/>
  <c r="F41" i="20" s="1"/>
  <c r="G41" i="20" s="1"/>
  <c r="E40" i="20"/>
  <c r="F40" i="20" s="1"/>
  <c r="G40" i="20" s="1"/>
  <c r="E39" i="20"/>
  <c r="E38" i="20"/>
  <c r="E37" i="20"/>
  <c r="F36" i="20"/>
  <c r="G36" i="20" s="1"/>
  <c r="E35" i="20"/>
  <c r="F35" i="20" s="1"/>
  <c r="G35" i="20" s="1"/>
  <c r="E32" i="20"/>
  <c r="F32" i="20" s="1"/>
  <c r="G32" i="20" s="1"/>
  <c r="E28" i="20"/>
  <c r="G27" i="20"/>
  <c r="G26" i="20"/>
  <c r="G25" i="20"/>
  <c r="G24" i="20"/>
  <c r="G23" i="20"/>
  <c r="G22" i="20"/>
  <c r="G21" i="20"/>
  <c r="G20" i="20"/>
  <c r="G19" i="20"/>
  <c r="E18" i="20"/>
  <c r="E17" i="20"/>
  <c r="E16" i="20"/>
  <c r="F37" i="20" l="1"/>
  <c r="G37" i="20" s="1"/>
  <c r="F17" i="20"/>
  <c r="G17" i="20" s="1"/>
  <c r="E43" i="20"/>
  <c r="G42" i="20"/>
  <c r="G18" i="20"/>
  <c r="F18" i="20"/>
  <c r="F28" i="20"/>
  <c r="G28" i="20" s="1"/>
  <c r="F39" i="20"/>
  <c r="G39" i="20" s="1"/>
  <c r="F16" i="20"/>
  <c r="F38" i="20"/>
  <c r="G38" i="20" s="1"/>
  <c r="F42" i="20"/>
  <c r="F43" i="20" l="1"/>
  <c r="G16" i="20"/>
  <c r="G43" i="20" s="1"/>
  <c r="B11" i="20" s="1"/>
</calcChain>
</file>

<file path=xl/sharedStrings.xml><?xml version="1.0" encoding="utf-8"?>
<sst xmlns="http://schemas.openxmlformats.org/spreadsheetml/2006/main" count="172" uniqueCount="68">
  <si>
    <t>용지급지장치 550장 카세트 2ea + 50매 수동급지함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</si>
  <si>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</si>
  <si>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</si>
  <si>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</si>
  <si>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</si>
  <si>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</si>
  <si>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</si>
  <si>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</si>
  <si>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</si>
  <si>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</si>
  <si>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</si>
  <si>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</si>
  <si>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</si>
  <si>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</si>
  <si>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</si>
  <si>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</si>
  <si>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</si>
  <si>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</si>
  <si>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</si>
  <si>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</si>
  <si>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</si>
  <si>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</si>
  <si>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</si>
  <si>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</si>
  <si>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</si>
  <si>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</si>
  <si>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</si>
  <si>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</si>
  <si>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검정 분당 30매 출력속도</t>
    <phoneticPr fontId="3" type="noConversion"/>
  </si>
  <si>
    <t>흑백 복사기</t>
    <phoneticPr fontId="3" type="noConversion"/>
  </si>
  <si>
    <t>512MB 메모리</t>
    <phoneticPr fontId="3" type="noConversion"/>
  </si>
  <si>
    <t>복사기</t>
    <phoneticPr fontId="3" type="noConversion"/>
  </si>
  <si>
    <t>캐논 ir 2530W</t>
    <phoneticPr fontId="3" type="noConversion"/>
  </si>
  <si>
    <t>super G3 팩스보드</t>
    <phoneticPr fontId="3" type="noConversion"/>
  </si>
  <si>
    <t>A3 네트웍 컬러스캔</t>
    <phoneticPr fontId="3" type="noConversion"/>
  </si>
  <si>
    <t>대동다숲아파트관리사무소</t>
    <phoneticPr fontId="3" type="noConversion"/>
  </si>
  <si>
    <t>244-8485</t>
    <phoneticPr fontId="3" type="noConversion"/>
  </si>
  <si>
    <t>IR ADV 3325</t>
    <phoneticPr fontId="3" type="noConversion"/>
  </si>
  <si>
    <t>컬러 복사기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</si>
  <si>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</si>
  <si>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</si>
  <si>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</si>
  <si>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</si>
  <si>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</si>
  <si>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</si>
  <si>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2GB 메모리 + 250GB HDD</t>
    <phoneticPr fontId="3" type="noConversion"/>
  </si>
  <si>
    <t>컬러복사기</t>
    <phoneticPr fontId="3" type="noConversion"/>
  </si>
  <si>
    <t>팩스옵션</t>
    <phoneticPr fontId="3" type="noConversion"/>
  </si>
  <si>
    <t>스캔옵션</t>
    <phoneticPr fontId="3" type="noConversion"/>
  </si>
  <si>
    <t>대용량 토너 검정 36,000매 / 컬러 19,000매 기본제공</t>
    <phoneticPr fontId="3" type="noConversion"/>
  </si>
  <si>
    <t>대용량 드럼 채용으로 타사모델에 비해 유지비 1/3 저렴 (드럼수명 200,000매)</t>
    <phoneticPr fontId="3" type="noConversion"/>
  </si>
  <si>
    <t>팩스옵션</t>
    <phoneticPr fontId="3" type="noConversion"/>
  </si>
  <si>
    <t>스캔옵션</t>
    <phoneticPr fontId="3" type="noConversion"/>
  </si>
  <si>
    <t>(PDF, JPG, Tif / 네트웍 스캔, FTP 스캔, email 스캔)</t>
    <phoneticPr fontId="3" type="noConversion"/>
  </si>
  <si>
    <t>(고속 33.6kbps, 메모리 저장 및 주소록 저장 가능)</t>
    <phoneticPr fontId="3" type="noConversion"/>
  </si>
  <si>
    <t>고내구성 드럼 사용 (내구매수 200,000매)</t>
    <phoneticPr fontId="3" type="noConversion"/>
  </si>
  <si>
    <t>ir 3325 컬러 팩스</t>
    <phoneticPr fontId="3" type="noConversion"/>
  </si>
  <si>
    <t>A3 양면 스캔 / 스캔속도 분당 55매</t>
    <phoneticPr fontId="3" type="noConversion"/>
  </si>
  <si>
    <t>자동원고이송장치(DADF)</t>
    <phoneticPr fontId="3" type="noConversion"/>
  </si>
  <si>
    <t>검정/컬러 분당 20매 출력속도</t>
    <phoneticPr fontId="3" type="noConversion"/>
  </si>
  <si>
    <t>IR ADV 3320</t>
    <phoneticPr fontId="3" type="noConversion"/>
  </si>
  <si>
    <t>제록스 ApeosPort-V2060</t>
    <phoneticPr fontId="3" type="noConversion"/>
  </si>
  <si>
    <t>검정 분당 25매 출력속도</t>
    <phoneticPr fontId="3" type="noConversion"/>
  </si>
  <si>
    <t>HP PCL5 / PCL6</t>
    <phoneticPr fontId="3" type="noConversion"/>
  </si>
  <si>
    <t xml:space="preserve">4GB Memory / 160GB HDD 기본장착 </t>
    <phoneticPr fontId="3" type="noConversion"/>
  </si>
  <si>
    <t>super G3 팩스보드 포함</t>
    <phoneticPr fontId="3" type="noConversion"/>
  </si>
  <si>
    <t>A3 네트웍 컬러스캔 포함</t>
    <phoneticPr fontId="3" type="noConversion"/>
  </si>
  <si>
    <t xml:space="preserve">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</si>
</sst>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1" fontId="4" fillId="0" borderId="7" xfId="1" applyFont="1" applyBorder="1" applyAlignment="1"/>
    <xf numFmtId="41" fontId="4" fillId="0" borderId="7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7" zoomScaleNormal="100" workbookViewId="0">
      <selection activeCell="F33" sqref="F3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8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35</v>
      </c>
      <c r="B4" s="55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2310000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42821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31</v>
      </c>
      <c r="B17" s="30" t="s">
        <v>61</v>
      </c>
      <c r="C17" s="28">
        <v>1</v>
      </c>
      <c r="D17" s="22">
        <v>2100000</v>
      </c>
      <c r="E17" s="23">
        <f>C17*D17</f>
        <v>2100000</v>
      </c>
      <c r="F17" s="16">
        <f>E17*10%</f>
        <v>210000</v>
      </c>
      <c r="G17" s="16">
        <f t="shared" si="0"/>
        <v>2310000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62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1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63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58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51" t="s">
        <v>23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64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65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54</v>
      </c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>
        <f>C34*D34</f>
        <v>0</v>
      </c>
      <c r="F34" s="16">
        <f>E34*10%</f>
        <v>0</v>
      </c>
      <c r="G34" s="16">
        <f>SUM(E34:F34)</f>
        <v>0</v>
      </c>
    </row>
    <row r="35" spans="1:12" s="3" customFormat="1" ht="15" customHeight="1" x14ac:dyDescent="0.15">
      <c r="A35" s="21"/>
      <c r="B35" s="51" t="s">
        <v>66</v>
      </c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51" t="s">
        <v>53</v>
      </c>
      <c r="C36" s="20"/>
      <c r="D36" s="22"/>
      <c r="E36" s="22"/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2100000</v>
      </c>
      <c r="F43" s="12">
        <f>SUM(F16:F42)</f>
        <v>210000</v>
      </c>
      <c r="G43" s="12">
        <f>SUM(G16:G42)</f>
        <v>2310000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D18" sqref="D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8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35</v>
      </c>
      <c r="B4" s="55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 t="s">
        <v>36</v>
      </c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2530000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42816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46</v>
      </c>
      <c r="B17" s="30" t="s">
        <v>60</v>
      </c>
      <c r="C17" s="28">
        <v>1</v>
      </c>
      <c r="D17" s="22">
        <v>1850000</v>
      </c>
      <c r="E17" s="23">
        <f>C17*D17</f>
        <v>1850000</v>
      </c>
      <c r="F17" s="16">
        <f>E17*10%</f>
        <v>185000</v>
      </c>
      <c r="G17" s="16">
        <f t="shared" si="0"/>
        <v>2035000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38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59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43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58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51" t="s">
        <v>23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45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 t="s">
        <v>67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49</v>
      </c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 t="s">
        <v>50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 t="s">
        <v>47</v>
      </c>
      <c r="B36" s="21" t="s">
        <v>56</v>
      </c>
      <c r="C36" s="20">
        <v>1</v>
      </c>
      <c r="D36" s="22">
        <v>250000</v>
      </c>
      <c r="E36" s="22">
        <f t="shared" si="1"/>
        <v>250000</v>
      </c>
      <c r="F36" s="16">
        <f t="shared" si="2"/>
        <v>25000</v>
      </c>
      <c r="G36" s="16">
        <f t="shared" si="3"/>
        <v>275000</v>
      </c>
    </row>
    <row r="37" spans="1:12" s="3" customFormat="1" ht="15" customHeight="1" x14ac:dyDescent="0.15">
      <c r="A37" s="21"/>
      <c r="B37" s="51" t="s">
        <v>54</v>
      </c>
      <c r="C37" s="20"/>
      <c r="D37" s="22"/>
      <c r="E37" s="22"/>
      <c r="F37" s="16"/>
      <c r="G37" s="16">
        <f t="shared" si="3"/>
        <v>0</v>
      </c>
    </row>
    <row r="38" spans="1:12" s="3" customFormat="1" ht="15" customHeight="1" x14ac:dyDescent="0.15">
      <c r="A38" s="21" t="s">
        <v>48</v>
      </c>
      <c r="B38" s="51" t="s">
        <v>34</v>
      </c>
      <c r="C38" s="20">
        <v>1</v>
      </c>
      <c r="D38" s="22">
        <v>200000</v>
      </c>
      <c r="E38" s="22">
        <f t="shared" si="1"/>
        <v>200000</v>
      </c>
      <c r="F38" s="16">
        <f t="shared" si="2"/>
        <v>20000</v>
      </c>
      <c r="G38" s="16">
        <f t="shared" si="3"/>
        <v>220000</v>
      </c>
    </row>
    <row r="39" spans="1:12" s="3" customFormat="1" ht="15" customHeight="1" x14ac:dyDescent="0.15">
      <c r="A39" s="21"/>
      <c r="B39" s="51" t="s">
        <v>53</v>
      </c>
      <c r="C39" s="20"/>
      <c r="D39" s="22"/>
      <c r="E39" s="22"/>
      <c r="F39" s="16"/>
      <c r="G39" s="16">
        <f t="shared" si="3"/>
        <v>0</v>
      </c>
    </row>
    <row r="40" spans="1:12" s="3" customFormat="1" ht="15" customHeight="1" x14ac:dyDescent="0.15">
      <c r="A40" s="21"/>
      <c r="B40" s="51" t="s">
        <v>57</v>
      </c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2300000</v>
      </c>
      <c r="F43" s="12">
        <f>SUM(F16:F42)</f>
        <v>230000</v>
      </c>
      <c r="G43" s="12">
        <f>SUM(G16:G42)</f>
        <v>2530000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zoomScaleNormal="100" workbookViewId="0">
      <selection activeCell="D36" sqref="D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8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35</v>
      </c>
      <c r="B4" s="55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 t="s">
        <v>36</v>
      </c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2805000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42816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46</v>
      </c>
      <c r="B17" s="53" t="s">
        <v>37</v>
      </c>
      <c r="C17" s="28">
        <v>1</v>
      </c>
      <c r="D17" s="22">
        <v>2100000</v>
      </c>
      <c r="E17" s="23">
        <f>C17*D17</f>
        <v>2100000</v>
      </c>
      <c r="F17" s="16">
        <f>E17*10%</f>
        <v>210000</v>
      </c>
      <c r="G17" s="16">
        <f t="shared" si="0"/>
        <v>2310000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38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39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52" t="s">
        <v>40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41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42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43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44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58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51" t="s">
        <v>23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45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49</v>
      </c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 t="s">
        <v>50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 t="s">
        <v>47</v>
      </c>
      <c r="B36" s="21" t="s">
        <v>56</v>
      </c>
      <c r="C36" s="20">
        <v>1</v>
      </c>
      <c r="D36" s="22">
        <v>250000</v>
      </c>
      <c r="E36" s="22">
        <f t="shared" si="1"/>
        <v>250000</v>
      </c>
      <c r="F36" s="16">
        <f t="shared" si="2"/>
        <v>25000</v>
      </c>
      <c r="G36" s="16">
        <f t="shared" si="3"/>
        <v>275000</v>
      </c>
    </row>
    <row r="37" spans="1:12" s="3" customFormat="1" ht="15" customHeight="1" x14ac:dyDescent="0.15">
      <c r="A37" s="21"/>
      <c r="B37" s="51" t="s">
        <v>54</v>
      </c>
      <c r="C37" s="20"/>
      <c r="D37" s="22"/>
      <c r="E37" s="22"/>
      <c r="F37" s="16"/>
      <c r="G37" s="16">
        <f t="shared" si="3"/>
        <v>0</v>
      </c>
    </row>
    <row r="38" spans="1:12" s="3" customFormat="1" ht="15" customHeight="1" x14ac:dyDescent="0.15">
      <c r="A38" s="21" t="s">
        <v>48</v>
      </c>
      <c r="B38" s="51" t="s">
        <v>34</v>
      </c>
      <c r="C38" s="20">
        <v>1</v>
      </c>
      <c r="D38" s="22">
        <v>200000</v>
      </c>
      <c r="E38" s="22">
        <f t="shared" si="1"/>
        <v>200000</v>
      </c>
      <c r="F38" s="16">
        <f t="shared" si="2"/>
        <v>20000</v>
      </c>
      <c r="G38" s="16">
        <f t="shared" si="3"/>
        <v>220000</v>
      </c>
    </row>
    <row r="39" spans="1:12" s="3" customFormat="1" ht="15" customHeight="1" x14ac:dyDescent="0.15">
      <c r="A39" s="21"/>
      <c r="B39" s="51" t="s">
        <v>53</v>
      </c>
      <c r="C39" s="20"/>
      <c r="D39" s="22"/>
      <c r="E39" s="22"/>
      <c r="F39" s="16"/>
      <c r="G39" s="16">
        <f t="shared" si="3"/>
        <v>0</v>
      </c>
    </row>
    <row r="40" spans="1:12" s="3" customFormat="1" ht="15" customHeight="1" x14ac:dyDescent="0.15">
      <c r="A40" s="21"/>
      <c r="B40" s="51" t="s">
        <v>57</v>
      </c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2550000</v>
      </c>
      <c r="F43" s="12">
        <f>SUM(F16:F42)</f>
        <v>255000</v>
      </c>
      <c r="G43" s="12">
        <f>SUM(G16:G42)</f>
        <v>2805000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zoomScaleNormal="100" workbookViewId="0">
      <selection activeCell="D41" sqref="D4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8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35</v>
      </c>
      <c r="B4" s="55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2420000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42816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31</v>
      </c>
      <c r="B17" s="30" t="s">
        <v>32</v>
      </c>
      <c r="C17" s="28">
        <v>1</v>
      </c>
      <c r="D17" s="22">
        <v>1800000</v>
      </c>
      <c r="E17" s="23">
        <f>C17*D17</f>
        <v>1800000</v>
      </c>
      <c r="F17" s="16">
        <f>E17*10%</f>
        <v>180000</v>
      </c>
      <c r="G17" s="16">
        <f t="shared" si="0"/>
        <v>1980000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28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1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58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51" t="s">
        <v>23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55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 t="s">
        <v>51</v>
      </c>
      <c r="B33" s="51" t="s">
        <v>33</v>
      </c>
      <c r="C33" s="20">
        <v>1</v>
      </c>
      <c r="D33" s="22">
        <v>200000</v>
      </c>
      <c r="E33" s="22">
        <f>C33*D33</f>
        <v>200000</v>
      </c>
      <c r="F33" s="16">
        <f>E33*10%</f>
        <v>20000</v>
      </c>
      <c r="G33" s="16">
        <f>SUM(E33:F33)</f>
        <v>220000</v>
      </c>
      <c r="K33" s="4"/>
      <c r="L33" s="4"/>
    </row>
    <row r="34" spans="1:12" s="3" customFormat="1" ht="15" customHeight="1" x14ac:dyDescent="0.15">
      <c r="A34" s="21"/>
      <c r="B34" s="51" t="s">
        <v>54</v>
      </c>
      <c r="C34" s="20"/>
      <c r="D34" s="22"/>
      <c r="E34" s="22">
        <f>C34*D34</f>
        <v>0</v>
      </c>
      <c r="F34" s="16">
        <f>E34*10%</f>
        <v>0</v>
      </c>
      <c r="G34" s="16">
        <f>SUM(E34:F34)</f>
        <v>0</v>
      </c>
    </row>
    <row r="35" spans="1:12" s="3" customFormat="1" ht="15" customHeight="1" x14ac:dyDescent="0.15">
      <c r="A35" s="21" t="s">
        <v>52</v>
      </c>
      <c r="B35" s="51" t="s">
        <v>34</v>
      </c>
      <c r="C35" s="20">
        <v>1</v>
      </c>
      <c r="D35" s="22">
        <v>200000</v>
      </c>
      <c r="E35" s="22">
        <f t="shared" ref="E35:E42" si="1">C35*D35</f>
        <v>200000</v>
      </c>
      <c r="F35" s="16">
        <f t="shared" ref="F35:F42" si="2">E35*10%</f>
        <v>20000</v>
      </c>
      <c r="G35" s="16">
        <f t="shared" ref="G35:G42" si="3">SUM(E35:F35)</f>
        <v>220000</v>
      </c>
    </row>
    <row r="36" spans="1:12" s="3" customFormat="1" ht="15" customHeight="1" x14ac:dyDescent="0.15">
      <c r="A36" s="21"/>
      <c r="B36" s="51" t="s">
        <v>53</v>
      </c>
      <c r="C36" s="20"/>
      <c r="D36" s="22"/>
      <c r="E36" s="22"/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2200000</v>
      </c>
      <c r="F43" s="12">
        <f>SUM(F16:F42)</f>
        <v>220000</v>
      </c>
      <c r="G43" s="12">
        <f>SUM(G16:G42)</f>
        <v>2420000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v2060</vt:lpstr>
      <vt:lpstr>컬러 (2)</vt:lpstr>
      <vt:lpstr>컬러</vt:lpstr>
      <vt:lpstr>흑백</vt:lpstr>
      <vt:lpstr>'v2060'!Print_Area</vt:lpstr>
      <vt:lpstr>컬러!Print_Area</vt:lpstr>
      <vt:lpstr>'컬러 (2)'!Print_Area</vt:lpstr>
      <vt:lpstr>흑백!Print_Area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2017-03-27T06:16:50Z</cp:lastPrinted>
  <dcterms:created xsi:type="dcterms:W3CDTF">2011-02-16T09:22:16Z</dcterms:created>
  <dcterms:modified xsi:type="dcterms:W3CDTF">2017-04-05T01:54:22Z</dcterms:modified>
</cp:coreProperties>
</file>