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D34" i="2" l="1"/>
  <c r="D29" i="2"/>
  <c r="D17" i="2"/>
  <c r="E41" i="2" l="1"/>
  <c r="F41" i="2"/>
  <c r="G41" i="2"/>
  <c r="E42" i="2"/>
  <c r="F42" i="2"/>
  <c r="G42" i="2"/>
  <c r="E43" i="2"/>
  <c r="F43" i="2" s="1"/>
  <c r="E44" i="2"/>
  <c r="E21" i="2"/>
  <c r="F21" i="2" s="1"/>
  <c r="G21" i="2" s="1"/>
  <c r="E22" i="2"/>
  <c r="F22" i="2" s="1"/>
  <c r="G22" i="2" s="1"/>
  <c r="E23" i="2"/>
  <c r="E24" i="2"/>
  <c r="G24" i="2" s="1"/>
  <c r="F24" i="2"/>
  <c r="E25" i="2"/>
  <c r="F25" i="2"/>
  <c r="G25" i="2"/>
  <c r="E26" i="2"/>
  <c r="F26" i="2" s="1"/>
  <c r="G26" i="2" s="1"/>
  <c r="E27" i="2"/>
  <c r="E28" i="2"/>
  <c r="G28" i="2" s="1"/>
  <c r="F28" i="2"/>
  <c r="E29" i="2"/>
  <c r="G29" i="2" s="1"/>
  <c r="F29" i="2"/>
  <c r="E30" i="2"/>
  <c r="F30" i="2" s="1"/>
  <c r="G30" i="2" s="1"/>
  <c r="E31" i="2"/>
  <c r="E32" i="2"/>
  <c r="G32" i="2" s="1"/>
  <c r="F32" i="2"/>
  <c r="E33" i="2"/>
  <c r="F33" i="2"/>
  <c r="G33" i="2"/>
  <c r="E34" i="2"/>
  <c r="F34" i="2" s="1"/>
  <c r="G34" i="2" s="1"/>
  <c r="E35" i="2"/>
  <c r="E36" i="2"/>
  <c r="G36" i="2" s="1"/>
  <c r="F36" i="2"/>
  <c r="E37" i="2"/>
  <c r="F37" i="2"/>
  <c r="G37" i="2"/>
  <c r="E38" i="2"/>
  <c r="F38" i="2"/>
  <c r="G38" i="2"/>
  <c r="E39" i="2"/>
  <c r="F39" i="2" s="1"/>
  <c r="E40" i="2"/>
  <c r="G40" i="2" s="1"/>
  <c r="F40" i="2"/>
  <c r="F44" i="2" l="1"/>
  <c r="G44" i="2" s="1"/>
  <c r="G43" i="2"/>
  <c r="G27" i="2"/>
  <c r="G39" i="2"/>
  <c r="F35" i="2"/>
  <c r="G35" i="2" s="1"/>
  <c r="F31" i="2"/>
  <c r="G31" i="2" s="1"/>
  <c r="F27" i="2"/>
  <c r="F23" i="2"/>
  <c r="G23" i="2" s="1"/>
  <c r="E20" i="2"/>
  <c r="F20" i="2" s="1"/>
  <c r="E19" i="2"/>
  <c r="F19" i="2" s="1"/>
  <c r="E18" i="2"/>
  <c r="F18" i="2" s="1"/>
  <c r="E17" i="2"/>
  <c r="F17" i="2" s="1"/>
  <c r="E16" i="2"/>
  <c r="F16" i="2" s="1"/>
  <c r="E45" i="2" l="1"/>
  <c r="G19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<sst xmlns="http://schemas.openxmlformats.org/spreadsheetml/2006/main" count="36" uniqueCount="36">
  <si>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</si>
  <si>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</si>
  <si>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</si>
  <si>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</si>
  <si>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</si>
  <si>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</si>
  <si>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</si>
  <si>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</si>
  <si>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</si>
  <si>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</si>
  <si>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</si>
  <si>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</si>
  <si>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</si>
  <si>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</si>
  <si>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</si>
  <si>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</si>
  <si>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</si>
  <si>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</si>
  <si>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</si>
  <si>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</si>
  <si>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</si>
  <si>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</si>
  <si>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</si>
  <si>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</si>
  <si>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D-Sub / DP Dual Monitor Output</t>
    <phoneticPr fontId="3" type="noConversion"/>
  </si>
  <si>
    <t>serial 1port</t>
    <phoneticPr fontId="3" type="noConversion"/>
  </si>
  <si>
    <t>128GB SSD / 1TB HDD</t>
    <phoneticPr fontId="3" type="noConversion"/>
  </si>
  <si>
    <t>동굴연구소 김련</t>
    <phoneticPr fontId="3" type="noConversion"/>
  </si>
  <si>
    <t>HP 400 G2 SFF</t>
    <phoneticPr fontId="3" type="noConversion"/>
  </si>
  <si>
    <t>인텔 i5-4590</t>
    <phoneticPr fontId="3" type="noConversion"/>
  </si>
  <si>
    <t>8GB DDR3 Memory</t>
    <phoneticPr fontId="3" type="noConversion"/>
  </si>
  <si>
    <t>intel HD4600 Graphics</t>
    <phoneticPr fontId="3" type="noConversion"/>
  </si>
  <si>
    <t>복합기</t>
    <phoneticPr fontId="3" type="noConversion"/>
  </si>
  <si>
    <t>HP 8720</t>
    <phoneticPr fontId="3" type="noConversion"/>
  </si>
  <si>
    <t>복사용지</t>
    <phoneticPr fontId="3" type="noConversion"/>
  </si>
  <si>
    <t>HP A4 80gsm box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</si>
</sst>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B27" sqref="B2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27</v>
      </c>
      <c r="B4" s="45"/>
      <c r="C4" s="7" t="s">
        <v>1</v>
      </c>
      <c r="D4" s="4"/>
      <c r="E4" s="4"/>
    </row>
    <row r="5" spans="1:7" ht="15" customHeight="1" x14ac:dyDescent="0.15">
      <c r="A5" s="43" t="s">
        <v>2</v>
      </c>
      <c r="B5" s="8"/>
      <c r="C5" s="9"/>
      <c r="D5" s="4"/>
      <c r="E5" s="4"/>
    </row>
    <row r="6" spans="1:7" ht="15" customHeight="1" x14ac:dyDescent="0.15">
      <c r="A6" s="43" t="s">
        <v>3</v>
      </c>
      <c r="B6" s="2"/>
      <c r="C6" s="4"/>
      <c r="D6" s="4"/>
      <c r="E6" s="4"/>
    </row>
    <row r="7" spans="1:7" ht="15" customHeight="1" x14ac:dyDescent="0.15">
      <c r="A7" s="43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1300000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42767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0" si="0">C16*D16</f>
        <v>0</v>
      </c>
      <c r="F16" s="22">
        <f t="shared" ref="F16:F20" si="1">E16*10%</f>
        <v>0</v>
      </c>
      <c r="G16" s="23">
        <f t="shared" ref="G16:G20" si="2">SUM(E16:F16)</f>
        <v>0</v>
      </c>
    </row>
    <row r="17" spans="1:9" s="2" customFormat="1" ht="15" customHeight="1" x14ac:dyDescent="0.15">
      <c r="A17" s="24" t="s">
        <v>21</v>
      </c>
      <c r="B17" s="25" t="s">
        <v>28</v>
      </c>
      <c r="C17" s="19">
        <v>1</v>
      </c>
      <c r="D17" s="26">
        <f>890000/1.1</f>
        <v>809090.90909090906</v>
      </c>
      <c r="E17" s="21">
        <f t="shared" si="0"/>
        <v>809090.90909090906</v>
      </c>
      <c r="F17" s="22">
        <f t="shared" si="1"/>
        <v>80909.090909090912</v>
      </c>
      <c r="G17" s="22">
        <f t="shared" si="2"/>
        <v>890000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30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31</v>
      </c>
      <c r="C21" s="19"/>
      <c r="D21" s="26"/>
      <c r="E21" s="21">
        <f t="shared" ref="E21:E40" si="3">C21*D21</f>
        <v>0</v>
      </c>
      <c r="F21" s="22">
        <f t="shared" ref="F21:F40" si="4">E21*10%</f>
        <v>0</v>
      </c>
      <c r="G21" s="22">
        <f t="shared" ref="G21:G40" si="5">SUM(E21:F21)</f>
        <v>0</v>
      </c>
    </row>
    <row r="22" spans="1:9" s="2" customFormat="1" ht="15" customHeight="1" x14ac:dyDescent="0.15">
      <c r="A22" s="24"/>
      <c r="B22" s="42" t="s">
        <v>26</v>
      </c>
      <c r="C22" s="19"/>
      <c r="D22" s="26"/>
      <c r="E22" s="21">
        <f t="shared" si="3"/>
        <v>0</v>
      </c>
      <c r="F22" s="22">
        <f t="shared" si="4"/>
        <v>0</v>
      </c>
      <c r="G22" s="22">
        <f t="shared" si="5"/>
        <v>0</v>
      </c>
    </row>
    <row r="23" spans="1:9" s="2" customFormat="1" ht="15" customHeight="1" x14ac:dyDescent="0.15">
      <c r="A23" s="24"/>
      <c r="B23" s="42" t="s">
        <v>22</v>
      </c>
      <c r="C23" s="19"/>
      <c r="D23" s="26"/>
      <c r="E23" s="21">
        <f t="shared" si="3"/>
        <v>0</v>
      </c>
      <c r="F23" s="22">
        <f t="shared" si="4"/>
        <v>0</v>
      </c>
      <c r="G23" s="22">
        <f t="shared" si="5"/>
        <v>0</v>
      </c>
    </row>
    <row r="24" spans="1:9" s="2" customFormat="1" ht="15" customHeight="1" x14ac:dyDescent="0.15">
      <c r="A24" s="24"/>
      <c r="B24" s="28" t="s">
        <v>23</v>
      </c>
      <c r="C24" s="19"/>
      <c r="D24" s="26"/>
      <c r="E24" s="21">
        <f t="shared" si="3"/>
        <v>0</v>
      </c>
      <c r="F24" s="22">
        <f t="shared" si="4"/>
        <v>0</v>
      </c>
      <c r="G24" s="22">
        <f t="shared" si="5"/>
        <v>0</v>
      </c>
    </row>
    <row r="25" spans="1:9" s="2" customFormat="1" ht="15" customHeight="1" x14ac:dyDescent="0.15">
      <c r="A25" s="24"/>
      <c r="B25" s="28" t="s">
        <v>25</v>
      </c>
      <c r="C25" s="19"/>
      <c r="D25" s="26"/>
      <c r="E25" s="21">
        <f t="shared" si="3"/>
        <v>0</v>
      </c>
      <c r="F25" s="22">
        <f t="shared" si="4"/>
        <v>0</v>
      </c>
      <c r="G25" s="22">
        <f t="shared" si="5"/>
        <v>0</v>
      </c>
    </row>
    <row r="26" spans="1:9" s="2" customFormat="1" ht="15" customHeight="1" x14ac:dyDescent="0.15">
      <c r="A26" s="24"/>
      <c r="B26" s="28" t="s">
        <v>24</v>
      </c>
      <c r="C26" s="19"/>
      <c r="D26" s="26"/>
      <c r="E26" s="21">
        <f t="shared" si="3"/>
        <v>0</v>
      </c>
      <c r="F26" s="22">
        <f t="shared" si="4"/>
        <v>0</v>
      </c>
      <c r="G26" s="22">
        <f t="shared" si="5"/>
        <v>0</v>
      </c>
    </row>
    <row r="27" spans="1:9" s="2" customFormat="1" ht="15" customHeight="1" x14ac:dyDescent="0.15">
      <c r="A27" s="24"/>
      <c r="B27" s="28"/>
      <c r="C27" s="19"/>
      <c r="D27" s="26"/>
      <c r="E27" s="21">
        <f t="shared" si="3"/>
        <v>0</v>
      </c>
      <c r="F27" s="22">
        <f t="shared" si="4"/>
        <v>0</v>
      </c>
      <c r="G27" s="22">
        <f t="shared" si="5"/>
        <v>0</v>
      </c>
    </row>
    <row r="28" spans="1:9" s="2" customFormat="1" ht="15" customHeight="1" x14ac:dyDescent="0.15">
      <c r="A28" s="24"/>
      <c r="B28" s="24"/>
      <c r="C28" s="19"/>
      <c r="D28" s="26"/>
      <c r="E28" s="21">
        <f t="shared" si="3"/>
        <v>0</v>
      </c>
      <c r="F28" s="22">
        <f t="shared" si="4"/>
        <v>0</v>
      </c>
      <c r="G28" s="22">
        <f t="shared" si="5"/>
        <v>0</v>
      </c>
    </row>
    <row r="29" spans="1:9" s="2" customFormat="1" ht="15" customHeight="1" x14ac:dyDescent="0.15">
      <c r="A29" s="24" t="s">
        <v>32</v>
      </c>
      <c r="B29" s="25" t="s">
        <v>33</v>
      </c>
      <c r="C29" s="19">
        <v>1</v>
      </c>
      <c r="D29" s="26">
        <f>390000/1.1</f>
        <v>354545.45454545453</v>
      </c>
      <c r="E29" s="21">
        <f t="shared" si="3"/>
        <v>354545.45454545453</v>
      </c>
      <c r="F29" s="22">
        <f t="shared" si="4"/>
        <v>35454.545454545456</v>
      </c>
      <c r="G29" s="22">
        <f t="shared" si="5"/>
        <v>390000</v>
      </c>
    </row>
    <row r="30" spans="1:9" s="2" customFormat="1" ht="15" customHeight="1" x14ac:dyDescent="0.15">
      <c r="A30" s="24"/>
      <c r="B30" s="24"/>
      <c r="C30" s="19"/>
      <c r="D30" s="26"/>
      <c r="E30" s="21">
        <f t="shared" si="3"/>
        <v>0</v>
      </c>
      <c r="F30" s="22">
        <f t="shared" si="4"/>
        <v>0</v>
      </c>
      <c r="G30" s="22">
        <f t="shared" si="5"/>
        <v>0</v>
      </c>
    </row>
    <row r="31" spans="1:9" s="2" customFormat="1" ht="15" customHeight="1" x14ac:dyDescent="0.15">
      <c r="A31" s="24"/>
      <c r="B31" s="28"/>
      <c r="C31" s="19"/>
      <c r="D31" s="26"/>
      <c r="E31" s="21">
        <f t="shared" si="3"/>
        <v>0</v>
      </c>
      <c r="F31" s="22">
        <f t="shared" si="4"/>
        <v>0</v>
      </c>
      <c r="G31" s="22">
        <f t="shared" si="5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si="3"/>
        <v>0</v>
      </c>
      <c r="F32" s="22">
        <f t="shared" si="4"/>
        <v>0</v>
      </c>
      <c r="G32" s="22">
        <f t="shared" si="5"/>
        <v>0</v>
      </c>
    </row>
    <row r="33" spans="1:7" s="2" customFormat="1" ht="15" customHeight="1" x14ac:dyDescent="0.15">
      <c r="A33" s="24"/>
      <c r="B33" s="28"/>
      <c r="C33" s="19"/>
      <c r="D33" s="26"/>
      <c r="E33" s="21">
        <f t="shared" si="3"/>
        <v>0</v>
      </c>
      <c r="F33" s="22">
        <f t="shared" si="4"/>
        <v>0</v>
      </c>
      <c r="G33" s="22">
        <f t="shared" si="5"/>
        <v>0</v>
      </c>
    </row>
    <row r="34" spans="1:7" s="2" customFormat="1" ht="15" customHeight="1" x14ac:dyDescent="0.15">
      <c r="A34" s="24" t="s">
        <v>34</v>
      </c>
      <c r="B34" s="28" t="s">
        <v>35</v>
      </c>
      <c r="C34" s="19">
        <v>1</v>
      </c>
      <c r="D34" s="26">
        <f>20000/1.1</f>
        <v>18181.81818181818</v>
      </c>
      <c r="E34" s="21">
        <f t="shared" si="3"/>
        <v>18181.81818181818</v>
      </c>
      <c r="F34" s="22">
        <f t="shared" si="4"/>
        <v>1818.181818181818</v>
      </c>
      <c r="G34" s="22">
        <f t="shared" si="5"/>
        <v>20000</v>
      </c>
    </row>
    <row r="35" spans="1:7" s="2" customFormat="1" ht="15" customHeight="1" x14ac:dyDescent="0.15">
      <c r="A35" s="24"/>
      <c r="B35" s="42"/>
      <c r="C35" s="19"/>
      <c r="D35" s="26"/>
      <c r="E35" s="21">
        <f t="shared" si="3"/>
        <v>0</v>
      </c>
      <c r="F35" s="22">
        <f t="shared" si="4"/>
        <v>0</v>
      </c>
      <c r="G35" s="22">
        <f t="shared" si="5"/>
        <v>0</v>
      </c>
    </row>
    <row r="36" spans="1:7" s="2" customFormat="1" ht="15" customHeight="1" x14ac:dyDescent="0.15">
      <c r="A36" s="24"/>
      <c r="B36" s="28"/>
      <c r="C36" s="19"/>
      <c r="D36" s="26"/>
      <c r="E36" s="21">
        <f t="shared" si="3"/>
        <v>0</v>
      </c>
      <c r="F36" s="22">
        <f t="shared" si="4"/>
        <v>0</v>
      </c>
      <c r="G36" s="22">
        <f t="shared" si="5"/>
        <v>0</v>
      </c>
    </row>
    <row r="37" spans="1:7" s="2" customFormat="1" ht="15" customHeight="1" x14ac:dyDescent="0.15">
      <c r="A37" s="24"/>
      <c r="B37" s="28"/>
      <c r="C37" s="19"/>
      <c r="D37" s="26"/>
      <c r="E37" s="21">
        <f t="shared" si="3"/>
        <v>0</v>
      </c>
      <c r="F37" s="22">
        <f t="shared" si="4"/>
        <v>0</v>
      </c>
      <c r="G37" s="22">
        <f t="shared" si="5"/>
        <v>0</v>
      </c>
    </row>
    <row r="38" spans="1:7" s="2" customFormat="1" ht="15" customHeight="1" x14ac:dyDescent="0.15">
      <c r="A38" s="24"/>
      <c r="B38" s="28"/>
      <c r="C38" s="19"/>
      <c r="D38" s="26"/>
      <c r="E38" s="21">
        <f t="shared" si="3"/>
        <v>0</v>
      </c>
      <c r="F38" s="22">
        <f t="shared" si="4"/>
        <v>0</v>
      </c>
      <c r="G38" s="22">
        <f t="shared" si="5"/>
        <v>0</v>
      </c>
    </row>
    <row r="39" spans="1:7" s="2" customFormat="1" ht="15" customHeight="1" x14ac:dyDescent="0.15">
      <c r="A39" s="24"/>
      <c r="B39" s="24"/>
      <c r="C39" s="19"/>
      <c r="D39" s="26"/>
      <c r="E39" s="21">
        <f t="shared" si="3"/>
        <v>0</v>
      </c>
      <c r="F39" s="22">
        <f t="shared" si="4"/>
        <v>0</v>
      </c>
      <c r="G39" s="22">
        <f t="shared" si="5"/>
        <v>0</v>
      </c>
    </row>
    <row r="40" spans="1:7" s="2" customFormat="1" ht="15" customHeight="1" x14ac:dyDescent="0.15">
      <c r="A40" s="24"/>
      <c r="B40" s="24"/>
      <c r="C40" s="19"/>
      <c r="D40" s="26"/>
      <c r="E40" s="21">
        <f t="shared" si="3"/>
        <v>0</v>
      </c>
      <c r="F40" s="22">
        <f t="shared" si="4"/>
        <v>0</v>
      </c>
      <c r="G40" s="22">
        <f t="shared" si="5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ref="E41:E44" si="6">C41*D41</f>
        <v>0</v>
      </c>
      <c r="F41" s="22">
        <f t="shared" ref="F41:F44" si="7">E41*10%</f>
        <v>0</v>
      </c>
      <c r="G41" s="22">
        <f t="shared" ref="G41:G44" si="8">SUM(E41:F41)</f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6"/>
        <v>0</v>
      </c>
      <c r="F42" s="22">
        <f t="shared" si="7"/>
        <v>0</v>
      </c>
      <c r="G42" s="22">
        <f t="shared" si="8"/>
        <v>0</v>
      </c>
    </row>
    <row r="43" spans="1:7" s="2" customFormat="1" ht="15" customHeight="1" x14ac:dyDescent="0.15">
      <c r="A43" s="29"/>
      <c r="B43" s="29"/>
      <c r="C43" s="30"/>
      <c r="D43" s="22"/>
      <c r="E43" s="21">
        <f t="shared" si="6"/>
        <v>0</v>
      </c>
      <c r="F43" s="22">
        <f t="shared" si="7"/>
        <v>0</v>
      </c>
      <c r="G43" s="22">
        <f t="shared" si="8"/>
        <v>0</v>
      </c>
    </row>
    <row r="44" spans="1:7" s="2" customFormat="1" ht="15" customHeight="1" thickBot="1" x14ac:dyDescent="0.2">
      <c r="A44" s="31"/>
      <c r="B44" s="31"/>
      <c r="C44" s="32"/>
      <c r="D44" s="33"/>
      <c r="E44" s="21">
        <f t="shared" si="6"/>
        <v>0</v>
      </c>
      <c r="F44" s="22">
        <f t="shared" si="7"/>
        <v>0</v>
      </c>
      <c r="G44" s="22">
        <f t="shared" si="8"/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1181818.1818181816</v>
      </c>
      <c r="F45" s="37">
        <f>SUM(F16:F44)</f>
        <v>118181.81818181819</v>
      </c>
      <c r="G45" s="37">
        <f>SUM(G16:G44)</f>
        <v>1300000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2017-02-01T04:53:38Z</cp:lastPrinted>
  <dcterms:created xsi:type="dcterms:W3CDTF">2014-08-18T10:42:20Z</dcterms:created>
  <dcterms:modified xsi:type="dcterms:W3CDTF">2017-02-01T04:53:41Z</dcterms:modified>
</cp:coreProperties>
</file>