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저가형" sheetId="4" r:id="rId1"/>
    <sheet name="27" sheetId="3" r:id="rId2"/>
    <sheet name="24" sheetId="2" r:id="rId3"/>
  </sheets>
  <calcPr calcId="145621"/>
</workbook>
</file>

<file path=xl/calcChain.xml><?xml version="1.0" encoding="utf-8"?>
<calcChain xmlns="http://schemas.openxmlformats.org/spreadsheetml/2006/main">
  <c r="D24" i="2" l="1"/>
  <c r="E24" i="2" s="1"/>
  <c r="E44" i="4"/>
  <c r="F44" i="4" s="1"/>
  <c r="E43" i="4"/>
  <c r="E42" i="4"/>
  <c r="F42" i="4" s="1"/>
  <c r="G42" i="4" s="1"/>
  <c r="E41" i="4"/>
  <c r="F41" i="4" s="1"/>
  <c r="G41" i="4" s="1"/>
  <c r="E40" i="4"/>
  <c r="F40" i="4" s="1"/>
  <c r="E39" i="4"/>
  <c r="E38" i="4"/>
  <c r="F38" i="4" s="1"/>
  <c r="G38" i="4" s="1"/>
  <c r="E37" i="4"/>
  <c r="F37" i="4" s="1"/>
  <c r="G37" i="4" s="1"/>
  <c r="E36" i="4"/>
  <c r="F36" i="4" s="1"/>
  <c r="E35" i="4"/>
  <c r="E34" i="4"/>
  <c r="F34" i="4" s="1"/>
  <c r="G34" i="4" s="1"/>
  <c r="F33" i="4"/>
  <c r="G33" i="4" s="1"/>
  <c r="E33" i="4"/>
  <c r="E32" i="4"/>
  <c r="F32" i="4" s="1"/>
  <c r="F31" i="4"/>
  <c r="E31" i="4"/>
  <c r="E30" i="4"/>
  <c r="E29" i="4"/>
  <c r="E28" i="4"/>
  <c r="F28" i="4" s="1"/>
  <c r="F27" i="4"/>
  <c r="G27" i="4" s="1"/>
  <c r="F26" i="4"/>
  <c r="G26" i="4" s="1"/>
  <c r="F25" i="4"/>
  <c r="G25" i="4" s="1"/>
  <c r="F24" i="4"/>
  <c r="G24" i="4" s="1"/>
  <c r="E23" i="4"/>
  <c r="E21" i="4"/>
  <c r="F21" i="4" s="1"/>
  <c r="G21" i="4" s="1"/>
  <c r="E20" i="4"/>
  <c r="F19" i="4"/>
  <c r="E19" i="4"/>
  <c r="E18" i="4"/>
  <c r="F18" i="4" s="1"/>
  <c r="G18" i="4" s="1"/>
  <c r="E17" i="4"/>
  <c r="F16" i="4"/>
  <c r="E16" i="4"/>
  <c r="D17" i="3"/>
  <c r="E17" i="3" s="1"/>
  <c r="E44" i="3"/>
  <c r="F44" i="3" s="1"/>
  <c r="E43" i="3"/>
  <c r="E42" i="3"/>
  <c r="F42" i="3" s="1"/>
  <c r="G42" i="3" s="1"/>
  <c r="E41" i="3"/>
  <c r="F41" i="3" s="1"/>
  <c r="G41" i="3" s="1"/>
  <c r="E40" i="3"/>
  <c r="F40" i="3" s="1"/>
  <c r="E39" i="3"/>
  <c r="E38" i="3"/>
  <c r="F38" i="3" s="1"/>
  <c r="G38" i="3" s="1"/>
  <c r="F37" i="3"/>
  <c r="G37" i="3" s="1"/>
  <c r="E37" i="3"/>
  <c r="E36" i="3"/>
  <c r="F36" i="3" s="1"/>
  <c r="E35" i="3"/>
  <c r="E34" i="3"/>
  <c r="F34" i="3" s="1"/>
  <c r="G34" i="3" s="1"/>
  <c r="F33" i="3"/>
  <c r="E33" i="3"/>
  <c r="E32" i="3"/>
  <c r="F32" i="3" s="1"/>
  <c r="F31" i="3"/>
  <c r="E31" i="3"/>
  <c r="E30" i="3"/>
  <c r="F30" i="3" s="1"/>
  <c r="G30" i="3" s="1"/>
  <c r="E29" i="3"/>
  <c r="E28" i="3"/>
  <c r="F28" i="3" s="1"/>
  <c r="F27" i="3"/>
  <c r="G27" i="3" s="1"/>
  <c r="F26" i="3"/>
  <c r="G26" i="3" s="1"/>
  <c r="F25" i="3"/>
  <c r="G25" i="3" s="1"/>
  <c r="F24" i="3"/>
  <c r="G24" i="3" s="1"/>
  <c r="E23" i="3"/>
  <c r="E21" i="3"/>
  <c r="F21" i="3" s="1"/>
  <c r="G21" i="3" s="1"/>
  <c r="E20" i="3"/>
  <c r="F20" i="3" s="1"/>
  <c r="G20" i="3" s="1"/>
  <c r="E19" i="3"/>
  <c r="E18" i="3"/>
  <c r="F18" i="3" s="1"/>
  <c r="E16" i="3"/>
  <c r="F16" i="3" s="1"/>
  <c r="E23" i="2"/>
  <c r="D17" i="2"/>
  <c r="F29" i="3" l="1"/>
  <c r="G29" i="3" s="1"/>
  <c r="G35" i="4"/>
  <c r="F19" i="3"/>
  <c r="G19" i="3" s="1"/>
  <c r="G33" i="3"/>
  <c r="G19" i="4"/>
  <c r="F35" i="4"/>
  <c r="F43" i="4"/>
  <c r="G43" i="4" s="1"/>
  <c r="E45" i="3"/>
  <c r="G31" i="3"/>
  <c r="G31" i="4"/>
  <c r="F39" i="4"/>
  <c r="G39" i="4" s="1"/>
  <c r="F24" i="2"/>
  <c r="G24" i="2" s="1"/>
  <c r="E45" i="4"/>
  <c r="F29" i="4"/>
  <c r="G29" i="4" s="1"/>
  <c r="F23" i="4"/>
  <c r="G23" i="4" s="1"/>
  <c r="G30" i="4"/>
  <c r="F17" i="4"/>
  <c r="G28" i="4"/>
  <c r="G32" i="4"/>
  <c r="G36" i="4"/>
  <c r="G40" i="4"/>
  <c r="G44" i="4"/>
  <c r="G16" i="4"/>
  <c r="F20" i="4"/>
  <c r="G20" i="4" s="1"/>
  <c r="F30" i="4"/>
  <c r="F23" i="3"/>
  <c r="G23" i="3" s="1"/>
  <c r="F17" i="3"/>
  <c r="G18" i="3"/>
  <c r="G28" i="3"/>
  <c r="G32" i="3"/>
  <c r="F35" i="3"/>
  <c r="G35" i="3" s="1"/>
  <c r="G36" i="3"/>
  <c r="F39" i="3"/>
  <c r="G39" i="3" s="1"/>
  <c r="G40" i="3"/>
  <c r="F43" i="3"/>
  <c r="G43" i="3" s="1"/>
  <c r="G44" i="3"/>
  <c r="G16" i="3"/>
  <c r="F23" i="2"/>
  <c r="G23" i="2" s="1"/>
  <c r="E30" i="2"/>
  <c r="E31" i="2"/>
  <c r="F31" i="2" s="1"/>
  <c r="E32" i="2"/>
  <c r="F32" i="2" s="1"/>
  <c r="G32" i="2" s="1"/>
  <c r="E33" i="2"/>
  <c r="F33" i="2" s="1"/>
  <c r="G33" i="2" s="1"/>
  <c r="E34" i="2"/>
  <c r="F34" i="2" s="1"/>
  <c r="E35" i="2"/>
  <c r="F35" i="2" s="1"/>
  <c r="G35" i="2" s="1"/>
  <c r="E36" i="2"/>
  <c r="F36" i="2" s="1"/>
  <c r="E37" i="2"/>
  <c r="F37" i="2" s="1"/>
  <c r="G37" i="2" s="1"/>
  <c r="E38" i="2"/>
  <c r="F38" i="2" s="1"/>
  <c r="E39" i="2"/>
  <c r="F39" i="2" s="1"/>
  <c r="E40" i="2"/>
  <c r="E41" i="2"/>
  <c r="F41" i="2"/>
  <c r="G41" i="2" s="1"/>
  <c r="E42" i="2"/>
  <c r="F42" i="2" s="1"/>
  <c r="E43" i="2"/>
  <c r="F43" i="2"/>
  <c r="E44" i="2"/>
  <c r="F44" i="2" l="1"/>
  <c r="G44" i="2" s="1"/>
  <c r="F45" i="3"/>
  <c r="G38" i="2"/>
  <c r="G43" i="2"/>
  <c r="F40" i="2"/>
  <c r="G40" i="2" s="1"/>
  <c r="F45" i="4"/>
  <c r="G17" i="4"/>
  <c r="G45" i="4" s="1"/>
  <c r="B11" i="4" s="1"/>
  <c r="G17" i="3"/>
  <c r="G45" i="3" s="1"/>
  <c r="B11" i="3" s="1"/>
  <c r="G31" i="2"/>
  <c r="G34" i="2"/>
  <c r="G39" i="2"/>
  <c r="G36" i="2"/>
  <c r="G42" i="2"/>
  <c r="F30" i="2"/>
  <c r="G30" i="2" s="1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F45" i="2" s="1"/>
  <c r="E45" i="2"/>
  <c r="G19" i="2"/>
  <c r="G21" i="2"/>
  <c r="G16" i="2"/>
  <c r="G18" i="2"/>
  <c r="G20" i="2"/>
  <c r="G17" i="2" l="1"/>
  <c r="G45" i="2" s="1"/>
  <c r="B11" i="2" s="1"/>
</calcChain>
</file>

<file path=xl/sharedStrings.xml><?xml version="1.0" encoding="utf-8"?>
<sst xmlns="http://schemas.openxmlformats.org/spreadsheetml/2006/main" count="95" uniqueCount="42">
  <si>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</si>
  <si>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</si>
  <si>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</si>
  <si>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</si>
  <si>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</si>
  <si>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</si>
  <si>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</si>
  <si>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</si>
  <si>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</si>
  <si>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</si>
  <si>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</si>
  <si>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</si>
  <si>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</si>
  <si>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</si>
  <si>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</si>
  <si>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</si>
  <si>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</si>
  <si>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</si>
  <si>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</si>
  <si>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</si>
  <si>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128G SSD  + 1TB HDD</t>
    <phoneticPr fontId="3" type="noConversion"/>
  </si>
  <si>
    <t>8GB DDR3L Memory</t>
    <phoneticPr fontId="3" type="noConversion"/>
  </si>
  <si>
    <t>인텔 i5-7400T 2.4GHz 쿼드코어</t>
    <phoneticPr fontId="3" type="noConversion"/>
  </si>
  <si>
    <t>Geforce 930MX 2GB</t>
    <phoneticPr fontId="3" type="noConversion"/>
  </si>
  <si>
    <t>올인원</t>
    <phoneticPr fontId="3" type="noConversion"/>
  </si>
  <si>
    <t>올인원</t>
    <phoneticPr fontId="3" type="noConversion"/>
  </si>
  <si>
    <t>HP 파빌리온 24-a25</t>
    <phoneticPr fontId="3" type="noConversion"/>
  </si>
  <si>
    <t>HP 파빌리온 24-a27</t>
    <phoneticPr fontId="3" type="noConversion"/>
  </si>
  <si>
    <t>인텔 i7-7700T 2.9GHz 쿼드코어</t>
    <phoneticPr fontId="3" type="noConversion"/>
  </si>
  <si>
    <t>HP 파빌리온 27-a25</t>
    <phoneticPr fontId="3" type="noConversion"/>
  </si>
  <si>
    <t>128G SSD  + 2TB HDD</t>
    <phoneticPr fontId="3" type="noConversion"/>
  </si>
  <si>
    <t>HP 파빌리온 24-g203</t>
    <phoneticPr fontId="3" type="noConversion"/>
  </si>
  <si>
    <t>인텔 i3-7100T 3.4GHz 듀얼코어</t>
    <phoneticPr fontId="3" type="noConversion"/>
  </si>
  <si>
    <t>8GB DDR34 Memory</t>
    <phoneticPr fontId="3" type="noConversion"/>
  </si>
  <si>
    <t>1TB HDD</t>
    <phoneticPr fontId="3" type="noConversion"/>
  </si>
  <si>
    <t>Geforce 920MX 2GB</t>
    <phoneticPr fontId="3" type="noConversion"/>
  </si>
  <si>
    <t>supermulti DVD</t>
    <phoneticPr fontId="3" type="noConversion"/>
  </si>
  <si>
    <t>odd 없음</t>
    <phoneticPr fontId="3" type="noConversion"/>
  </si>
  <si>
    <t>odd 없음</t>
    <phoneticPr fontId="3" type="noConversion"/>
  </si>
  <si>
    <t>odd 없음</t>
    <phoneticPr fontId="3" type="noConversion"/>
  </si>
  <si>
    <t>HP 파빌리온 24-a23</t>
    <phoneticPr fontId="3" type="noConversion"/>
  </si>
  <si>
    <t>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</si>
</sst>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1447799</xdr:colOff>
      <xdr:row>21</xdr:row>
      <xdr:rowOff>142875</xdr:rowOff>
    </xdr:from>
    <xdr:to>
      <xdr:col>6</xdr:col>
      <xdr:colOff>609599</xdr:colOff>
      <xdr:row>43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4" y="4467225"/>
          <a:ext cx="4143375" cy="414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1400175</xdr:colOff>
      <xdr:row>21</xdr:row>
      <xdr:rowOff>142875</xdr:rowOff>
    </xdr:from>
    <xdr:to>
      <xdr:col>6</xdr:col>
      <xdr:colOff>409574</xdr:colOff>
      <xdr:row>42</xdr:row>
      <xdr:rowOff>133349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4467225"/>
          <a:ext cx="3990974" cy="3990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27</xdr:row>
      <xdr:rowOff>66675</xdr:rowOff>
    </xdr:from>
    <xdr:to>
      <xdr:col>6</xdr:col>
      <xdr:colOff>197192</xdr:colOff>
      <xdr:row>41</xdr:row>
      <xdr:rowOff>161925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5534025"/>
          <a:ext cx="3359492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6" sqref="B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/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8" t="s">
        <v>32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2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>
        <f t="shared" ref="E23" si="3">C23*D23</f>
        <v>0</v>
      </c>
      <c r="F23" s="22">
        <f t="shared" ref="F23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/>
      <c r="C28" s="19"/>
      <c r="D28" s="22"/>
      <c r="E28" s="21">
        <f t="shared" ref="E28:E44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si="6"/>
        <v>0</v>
      </c>
      <c r="F30" s="22">
        <f t="shared" ref="F30:F44" si="8">E30*10%</f>
        <v>0</v>
      </c>
      <c r="G30" s="22">
        <f t="shared" ref="G30:G44" si="9">SUM(E30:F30)</f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si="8"/>
        <v>0</v>
      </c>
      <c r="G31" s="22">
        <f t="shared" si="9"/>
        <v>0</v>
      </c>
    </row>
    <row r="32" spans="1:9" s="2" customFormat="1" ht="15" customHeight="1" x14ac:dyDescent="0.15">
      <c r="A32" s="24"/>
      <c r="B32" s="42"/>
      <c r="C32" s="19"/>
      <c r="D32" s="26"/>
      <c r="E32" s="21">
        <f t="shared" si="6"/>
        <v>0</v>
      </c>
      <c r="F32" s="22">
        <f t="shared" si="8"/>
        <v>0</v>
      </c>
      <c r="G32" s="22">
        <f t="shared" si="9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8"/>
        <v>0</v>
      </c>
      <c r="G33" s="22">
        <f t="shared" si="9"/>
        <v>0</v>
      </c>
    </row>
    <row r="34" spans="1:7" s="2" customFormat="1" ht="15" customHeight="1" x14ac:dyDescent="0.15">
      <c r="A34" s="24"/>
      <c r="B34" s="28"/>
      <c r="C34" s="19"/>
      <c r="D34" s="22"/>
      <c r="E34" s="21">
        <f t="shared" si="6"/>
        <v>0</v>
      </c>
      <c r="F34" s="22">
        <f t="shared" si="8"/>
        <v>0</v>
      </c>
      <c r="G34" s="22">
        <f t="shared" si="9"/>
        <v>0</v>
      </c>
    </row>
    <row r="35" spans="1:7" s="2" customFormat="1" ht="15" customHeight="1" x14ac:dyDescent="0.15">
      <c r="A35" s="24"/>
      <c r="B35" s="28"/>
      <c r="C35" s="19"/>
      <c r="D35" s="22"/>
      <c r="E35" s="21">
        <f t="shared" si="6"/>
        <v>0</v>
      </c>
      <c r="F35" s="22">
        <f t="shared" si="8"/>
        <v>0</v>
      </c>
      <c r="G35" s="22">
        <f t="shared" si="9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8"/>
        <v>0</v>
      </c>
      <c r="G36" s="22">
        <f t="shared" si="9"/>
        <v>0</v>
      </c>
    </row>
    <row r="37" spans="1:7" s="2" customFormat="1" ht="15" customHeight="1" x14ac:dyDescent="0.15">
      <c r="A37" s="24"/>
      <c r="B37" s="28"/>
      <c r="C37" s="19"/>
      <c r="D37" s="22"/>
      <c r="E37" s="21">
        <f t="shared" si="6"/>
        <v>0</v>
      </c>
      <c r="F37" s="22">
        <f t="shared" si="8"/>
        <v>0</v>
      </c>
      <c r="G37" s="22">
        <f t="shared" si="9"/>
        <v>0</v>
      </c>
    </row>
    <row r="38" spans="1:7" s="2" customFormat="1" ht="15" customHeight="1" x14ac:dyDescent="0.15">
      <c r="A38" s="24"/>
      <c r="B38" s="28"/>
      <c r="C38" s="19"/>
      <c r="D38" s="22"/>
      <c r="E38" s="21">
        <f t="shared" si="6"/>
        <v>0</v>
      </c>
      <c r="F38" s="22">
        <f t="shared" si="8"/>
        <v>0</v>
      </c>
      <c r="G38" s="22">
        <f t="shared" si="9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6"/>
        <v>0</v>
      </c>
      <c r="F39" s="22">
        <f t="shared" si="8"/>
        <v>0</v>
      </c>
      <c r="G39" s="22">
        <f t="shared" si="9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6"/>
        <v>0</v>
      </c>
      <c r="F40" s="22">
        <f t="shared" si="8"/>
        <v>0</v>
      </c>
      <c r="G40" s="22">
        <f t="shared" si="9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6"/>
        <v>0</v>
      </c>
      <c r="F41" s="22">
        <f t="shared" si="8"/>
        <v>0</v>
      </c>
      <c r="G41" s="22">
        <f t="shared" si="9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8"/>
        <v>0</v>
      </c>
      <c r="G42" s="22">
        <f t="shared" si="9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8"/>
        <v>0</v>
      </c>
      <c r="G43" s="22">
        <f t="shared" si="9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8"/>
        <v>0</v>
      </c>
      <c r="G44" s="22">
        <f t="shared" si="9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900000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 x14ac:dyDescent="0.2">
      <c r="A46" s="38" t="s">
        <v>18</v>
      </c>
      <c r="B46" s="39"/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J23" sqref="J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/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f>1620000/1.1</f>
        <v>1472727.2727272727</v>
      </c>
      <c r="E17" s="21">
        <f t="shared" si="0"/>
        <v>1472727.2727272727</v>
      </c>
      <c r="F17" s="22">
        <f t="shared" si="1"/>
        <v>147272.72727272726</v>
      </c>
      <c r="G17" s="22">
        <f t="shared" si="2"/>
        <v>1620000</v>
      </c>
      <c r="I17" s="27"/>
    </row>
    <row r="18" spans="1:9" s="2" customFormat="1" ht="15" customHeight="1" x14ac:dyDescent="0.15">
      <c r="A18" s="24"/>
      <c r="B18" s="28" t="s">
        <v>22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2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>
        <f t="shared" ref="E23" si="3">C23*D23</f>
        <v>0</v>
      </c>
      <c r="F23" s="22">
        <f t="shared" ref="F23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/>
      <c r="C28" s="19"/>
      <c r="D28" s="22"/>
      <c r="E28" s="21">
        <f t="shared" ref="E28:E44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si="6"/>
        <v>0</v>
      </c>
      <c r="F30" s="22">
        <f t="shared" ref="F30:F44" si="8">E30*10%</f>
        <v>0</v>
      </c>
      <c r="G30" s="22">
        <f t="shared" ref="G30:G44" si="9">SUM(E30:F30)</f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si="8"/>
        <v>0</v>
      </c>
      <c r="G31" s="22">
        <f t="shared" si="9"/>
        <v>0</v>
      </c>
    </row>
    <row r="32" spans="1:9" s="2" customFormat="1" ht="15" customHeight="1" x14ac:dyDescent="0.15">
      <c r="A32" s="24"/>
      <c r="B32" s="42"/>
      <c r="C32" s="19"/>
      <c r="D32" s="26"/>
      <c r="E32" s="21">
        <f t="shared" si="6"/>
        <v>0</v>
      </c>
      <c r="F32" s="22">
        <f t="shared" si="8"/>
        <v>0</v>
      </c>
      <c r="G32" s="22">
        <f t="shared" si="9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8"/>
        <v>0</v>
      </c>
      <c r="G33" s="22">
        <f t="shared" si="9"/>
        <v>0</v>
      </c>
    </row>
    <row r="34" spans="1:7" s="2" customFormat="1" ht="15" customHeight="1" x14ac:dyDescent="0.15">
      <c r="A34" s="24"/>
      <c r="B34" s="28"/>
      <c r="C34" s="19"/>
      <c r="D34" s="22"/>
      <c r="E34" s="21">
        <f t="shared" si="6"/>
        <v>0</v>
      </c>
      <c r="F34" s="22">
        <f t="shared" si="8"/>
        <v>0</v>
      </c>
      <c r="G34" s="22">
        <f t="shared" si="9"/>
        <v>0</v>
      </c>
    </row>
    <row r="35" spans="1:7" s="2" customFormat="1" ht="15" customHeight="1" x14ac:dyDescent="0.15">
      <c r="A35" s="24"/>
      <c r="B35" s="28"/>
      <c r="C35" s="19"/>
      <c r="D35" s="22"/>
      <c r="E35" s="21">
        <f t="shared" si="6"/>
        <v>0</v>
      </c>
      <c r="F35" s="22">
        <f t="shared" si="8"/>
        <v>0</v>
      </c>
      <c r="G35" s="22">
        <f t="shared" si="9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8"/>
        <v>0</v>
      </c>
      <c r="G36" s="22">
        <f t="shared" si="9"/>
        <v>0</v>
      </c>
    </row>
    <row r="37" spans="1:7" s="2" customFormat="1" ht="15" customHeight="1" x14ac:dyDescent="0.15">
      <c r="A37" s="24"/>
      <c r="B37" s="28"/>
      <c r="C37" s="19"/>
      <c r="D37" s="22"/>
      <c r="E37" s="21">
        <f t="shared" si="6"/>
        <v>0</v>
      </c>
      <c r="F37" s="22">
        <f t="shared" si="8"/>
        <v>0</v>
      </c>
      <c r="G37" s="22">
        <f t="shared" si="9"/>
        <v>0</v>
      </c>
    </row>
    <row r="38" spans="1:7" s="2" customFormat="1" ht="15" customHeight="1" x14ac:dyDescent="0.15">
      <c r="A38" s="24"/>
      <c r="B38" s="28"/>
      <c r="C38" s="19"/>
      <c r="D38" s="22"/>
      <c r="E38" s="21">
        <f t="shared" si="6"/>
        <v>0</v>
      </c>
      <c r="F38" s="22">
        <f t="shared" si="8"/>
        <v>0</v>
      </c>
      <c r="G38" s="22">
        <f t="shared" si="9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6"/>
        <v>0</v>
      </c>
      <c r="F39" s="22">
        <f t="shared" si="8"/>
        <v>0</v>
      </c>
      <c r="G39" s="22">
        <f t="shared" si="9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6"/>
        <v>0</v>
      </c>
      <c r="F40" s="22">
        <f t="shared" si="8"/>
        <v>0</v>
      </c>
      <c r="G40" s="22">
        <f t="shared" si="9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6"/>
        <v>0</v>
      </c>
      <c r="F41" s="22">
        <f t="shared" si="8"/>
        <v>0</v>
      </c>
      <c r="G41" s="22">
        <f t="shared" si="9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8"/>
        <v>0</v>
      </c>
      <c r="G42" s="22">
        <f t="shared" si="9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8"/>
        <v>0</v>
      </c>
      <c r="G43" s="22">
        <f t="shared" si="9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8"/>
        <v>0</v>
      </c>
      <c r="G44" s="22">
        <f t="shared" si="9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1472727.2727272727</v>
      </c>
      <c r="F45" s="37">
        <f>SUM(F16:F44)</f>
        <v>147272.72727272726</v>
      </c>
      <c r="G45" s="37">
        <f>SUM(G16:G44)</f>
        <v>1620000</v>
      </c>
    </row>
    <row r="46" spans="1:7" s="2" customFormat="1" ht="15" customHeight="1" thickBot="1" x14ac:dyDescent="0.2">
      <c r="A46" s="38" t="s">
        <v>18</v>
      </c>
      <c r="B46" s="39"/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L8" sqref="L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/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1490000/1.1</f>
        <v>1354545.4545454544</v>
      </c>
      <c r="E17" s="21">
        <f t="shared" si="0"/>
        <v>1354545.4545454544</v>
      </c>
      <c r="F17" s="22">
        <f t="shared" si="1"/>
        <v>135454.54545454544</v>
      </c>
      <c r="G17" s="22">
        <f t="shared" si="2"/>
        <v>1489999.9999999998</v>
      </c>
      <c r="I17" s="27"/>
    </row>
    <row r="18" spans="1:9" s="2" customFormat="1" ht="15" customHeight="1" x14ac:dyDescent="0.15">
      <c r="A18" s="24"/>
      <c r="B18" s="28" t="s">
        <v>22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20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2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>
        <f t="shared" ref="E23" si="3">C23*D23</f>
        <v>0</v>
      </c>
      <c r="F23" s="22">
        <f t="shared" ref="F23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 t="s">
        <v>25</v>
      </c>
      <c r="B24" s="25" t="s">
        <v>27</v>
      </c>
      <c r="C24" s="19">
        <v>1</v>
      </c>
      <c r="D24" s="22">
        <f>1690000/1.1</f>
        <v>1536363.6363636362</v>
      </c>
      <c r="E24" s="21">
        <f t="shared" ref="E24" si="6">C24*D24</f>
        <v>1536363.6363636362</v>
      </c>
      <c r="F24" s="22">
        <f t="shared" ref="F24" si="7">E24*10%</f>
        <v>153636.36363636362</v>
      </c>
      <c r="G24" s="22">
        <f t="shared" ref="G24" si="8">SUM(E24:F24)</f>
        <v>1689999.9999999998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20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23</v>
      </c>
      <c r="C28" s="19"/>
      <c r="D28" s="22"/>
      <c r="E28" s="21">
        <f t="shared" ref="E28" si="9">C28*D28</f>
        <v>0</v>
      </c>
      <c r="F28" s="22">
        <f t="shared" ref="F28" si="10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2" t="s">
        <v>38</v>
      </c>
      <c r="C29" s="19"/>
      <c r="D29" s="22"/>
      <c r="E29" s="21">
        <f t="shared" ref="E29" si="11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ref="E30:E44" si="12">C30*D30</f>
        <v>0</v>
      </c>
      <c r="F30" s="22">
        <f t="shared" ref="F30:F44" si="13">E30*10%</f>
        <v>0</v>
      </c>
      <c r="G30" s="22">
        <f t="shared" ref="G30:G44" si="14">SUM(E30:F30)</f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12"/>
        <v>0</v>
      </c>
      <c r="F31" s="22">
        <f t="shared" si="13"/>
        <v>0</v>
      </c>
      <c r="G31" s="22">
        <f t="shared" si="14"/>
        <v>0</v>
      </c>
    </row>
    <row r="32" spans="1:9" s="2" customFormat="1" ht="15" customHeight="1" x14ac:dyDescent="0.15">
      <c r="A32" s="24" t="s">
        <v>24</v>
      </c>
      <c r="B32" s="25" t="s">
        <v>40</v>
      </c>
      <c r="C32" s="19">
        <v>1</v>
      </c>
      <c r="D32" s="22">
        <v>1000000</v>
      </c>
      <c r="E32" s="21">
        <f t="shared" si="12"/>
        <v>1000000</v>
      </c>
      <c r="F32" s="22">
        <f t="shared" si="13"/>
        <v>100000</v>
      </c>
      <c r="G32" s="22">
        <f t="shared" si="14"/>
        <v>1100000</v>
      </c>
    </row>
    <row r="33" spans="1:7" s="2" customFormat="1" ht="15" customHeight="1" x14ac:dyDescent="0.15">
      <c r="A33" s="24"/>
      <c r="B33" s="28" t="s">
        <v>32</v>
      </c>
      <c r="C33" s="19"/>
      <c r="D33" s="22"/>
      <c r="E33" s="21">
        <f t="shared" si="12"/>
        <v>0</v>
      </c>
      <c r="F33" s="22">
        <f t="shared" si="13"/>
        <v>0</v>
      </c>
      <c r="G33" s="22">
        <f t="shared" si="14"/>
        <v>0</v>
      </c>
    </row>
    <row r="34" spans="1:7" s="2" customFormat="1" ht="15" customHeight="1" x14ac:dyDescent="0.15">
      <c r="A34" s="24"/>
      <c r="B34" s="28" t="s">
        <v>21</v>
      </c>
      <c r="C34" s="19"/>
      <c r="D34" s="22"/>
      <c r="E34" s="21">
        <f t="shared" si="12"/>
        <v>0</v>
      </c>
      <c r="F34" s="22">
        <f t="shared" si="13"/>
        <v>0</v>
      </c>
      <c r="G34" s="22">
        <f t="shared" si="14"/>
        <v>0</v>
      </c>
    </row>
    <row r="35" spans="1:7" s="2" customFormat="1" ht="15" customHeight="1" x14ac:dyDescent="0.15">
      <c r="A35" s="24"/>
      <c r="B35" s="42" t="s">
        <v>41</v>
      </c>
      <c r="C35" s="19"/>
      <c r="D35" s="22"/>
      <c r="E35" s="21">
        <f t="shared" si="12"/>
        <v>0</v>
      </c>
      <c r="F35" s="22">
        <f t="shared" si="13"/>
        <v>0</v>
      </c>
      <c r="G35" s="22">
        <f t="shared" si="14"/>
        <v>0</v>
      </c>
    </row>
    <row r="36" spans="1:7" s="2" customFormat="1" ht="15" customHeight="1" x14ac:dyDescent="0.15">
      <c r="A36" s="24"/>
      <c r="B36" s="42" t="s">
        <v>23</v>
      </c>
      <c r="C36" s="19"/>
      <c r="D36" s="22"/>
      <c r="E36" s="21">
        <f t="shared" si="12"/>
        <v>0</v>
      </c>
      <c r="F36" s="22">
        <f t="shared" si="13"/>
        <v>0</v>
      </c>
      <c r="G36" s="22">
        <f t="shared" si="14"/>
        <v>0</v>
      </c>
    </row>
    <row r="37" spans="1:7" s="2" customFormat="1" ht="15" customHeight="1" x14ac:dyDescent="0.15">
      <c r="A37" s="24"/>
      <c r="B37" s="42" t="s">
        <v>37</v>
      </c>
      <c r="C37" s="19"/>
      <c r="D37" s="22"/>
      <c r="E37" s="21">
        <f t="shared" si="12"/>
        <v>0</v>
      </c>
      <c r="F37" s="22">
        <f t="shared" si="13"/>
        <v>0</v>
      </c>
      <c r="G37" s="22">
        <f t="shared" si="14"/>
        <v>0</v>
      </c>
    </row>
    <row r="38" spans="1:7" s="2" customFormat="1" ht="15" customHeight="1" x14ac:dyDescent="0.15">
      <c r="A38" s="24"/>
      <c r="B38" s="28"/>
      <c r="C38" s="19"/>
      <c r="D38" s="26"/>
      <c r="E38" s="21">
        <f t="shared" si="12"/>
        <v>0</v>
      </c>
      <c r="F38" s="22">
        <f t="shared" si="13"/>
        <v>0</v>
      </c>
      <c r="G38" s="22">
        <f t="shared" si="14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2"/>
        <v>0</v>
      </c>
      <c r="F39" s="22">
        <f t="shared" si="13"/>
        <v>0</v>
      </c>
      <c r="G39" s="22">
        <f t="shared" si="14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2"/>
        <v>0</v>
      </c>
      <c r="F40" s="22">
        <f t="shared" si="13"/>
        <v>0</v>
      </c>
      <c r="G40" s="22">
        <f t="shared" si="14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2"/>
        <v>0</v>
      </c>
      <c r="F41" s="22">
        <f t="shared" si="13"/>
        <v>0</v>
      </c>
      <c r="G41" s="22">
        <f t="shared" si="14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2"/>
        <v>0</v>
      </c>
      <c r="F42" s="22">
        <f t="shared" si="13"/>
        <v>0</v>
      </c>
      <c r="G42" s="22">
        <f t="shared" si="14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2"/>
        <v>0</v>
      </c>
      <c r="F43" s="22">
        <f t="shared" si="13"/>
        <v>0</v>
      </c>
      <c r="G43" s="22">
        <f t="shared" si="14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2"/>
        <v>0</v>
      </c>
      <c r="F44" s="22">
        <f t="shared" si="13"/>
        <v>0</v>
      </c>
      <c r="G44" s="22">
        <f t="shared" si="14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3890909.0909090908</v>
      </c>
      <c r="F45" s="37">
        <f>SUM(F16:F44)</f>
        <v>389090.90909090906</v>
      </c>
      <c r="G45" s="37">
        <f>SUM(G16:G44)</f>
        <v>4280000</v>
      </c>
    </row>
    <row r="46" spans="1:7" s="2" customFormat="1" ht="15" customHeight="1" thickBot="1" x14ac:dyDescent="0.2">
      <c r="A46" s="38" t="s">
        <v>18</v>
      </c>
      <c r="B46" s="39"/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저가형</vt:lpstr>
      <vt:lpstr>27</vt:lpstr>
      <vt:lpstr>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2017-07-08T02:19:28Z</cp:lastPrinted>
  <dcterms:created xsi:type="dcterms:W3CDTF">2014-08-18T10:42:20Z</dcterms:created>
  <dcterms:modified xsi:type="dcterms:W3CDTF">2017-07-08T02:19:58Z</dcterms:modified>
</cp:coreProperties>
</file>