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GB" sheetId="3" r:id="rId1"/>
    <sheet name="8GB" sheetId="4" r:id="rId2"/>
  </sheets>
  <calcPr calcId="145621"/>
</workbook>
</file>

<file path=xl/calcChain.xml><?xml version="1.0" encoding="utf-8"?>
<calcChain xmlns="http://schemas.openxmlformats.org/spreadsheetml/2006/main">
  <c r="D17" i="4" l="1"/>
  <c r="G44" i="4"/>
  <c r="F44" i="4"/>
  <c r="F43" i="4"/>
  <c r="G43" i="4" s="1"/>
  <c r="G42" i="4"/>
  <c r="F42" i="4"/>
  <c r="F41" i="4"/>
  <c r="G41" i="4" s="1"/>
  <c r="G40" i="4"/>
  <c r="F40" i="4"/>
  <c r="F39" i="4"/>
  <c r="G39" i="4" s="1"/>
  <c r="G38" i="4"/>
  <c r="F38" i="4"/>
  <c r="F37" i="4"/>
  <c r="G37" i="4" s="1"/>
  <c r="G36" i="4"/>
  <c r="F36" i="4"/>
  <c r="F35" i="4"/>
  <c r="G35" i="4" s="1"/>
  <c r="G34" i="4"/>
  <c r="F34" i="4"/>
  <c r="F33" i="4"/>
  <c r="G33" i="4" s="1"/>
  <c r="G32" i="4"/>
  <c r="F32" i="4"/>
  <c r="E32" i="4"/>
  <c r="F31" i="4"/>
  <c r="E31" i="4"/>
  <c r="G31" i="4" s="1"/>
  <c r="E30" i="4"/>
  <c r="E29" i="4"/>
  <c r="F29" i="4" s="1"/>
  <c r="G29" i="4" s="1"/>
  <c r="G28" i="4"/>
  <c r="F28" i="4"/>
  <c r="E28" i="4"/>
  <c r="F27" i="4"/>
  <c r="G27" i="4" s="1"/>
  <c r="G26" i="4"/>
  <c r="F26" i="4"/>
  <c r="F25" i="4"/>
  <c r="G25" i="4" s="1"/>
  <c r="G24" i="4"/>
  <c r="F24" i="4"/>
  <c r="F23" i="4"/>
  <c r="G23" i="4" s="1"/>
  <c r="E21" i="4"/>
  <c r="F21" i="4" s="1"/>
  <c r="G21" i="4" s="1"/>
  <c r="G20" i="4"/>
  <c r="F20" i="4"/>
  <c r="E20" i="4"/>
  <c r="F19" i="4"/>
  <c r="E19" i="4"/>
  <c r="G19" i="4" s="1"/>
  <c r="E18" i="4"/>
  <c r="E17" i="4"/>
  <c r="G16" i="4"/>
  <c r="F16" i="4"/>
  <c r="E16" i="4"/>
  <c r="D17" i="3"/>
  <c r="E45" i="4" l="1"/>
  <c r="F17" i="4"/>
  <c r="G17" i="4" s="1"/>
  <c r="F18" i="4"/>
  <c r="G18" i="4" s="1"/>
  <c r="F30" i="4"/>
  <c r="G30" i="4" s="1"/>
  <c r="E31" i="3"/>
  <c r="F31" i="3" s="1"/>
  <c r="G31" i="3" s="1"/>
  <c r="G45" i="4" l="1"/>
  <c r="B11" i="4" s="1"/>
  <c r="F45" i="4"/>
  <c r="E30" i="3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E45" i="3" l="1"/>
  <c r="F17" i="3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<sst xmlns="http://schemas.openxmlformats.org/spreadsheetml/2006/main" count="64" uniqueCount="33">
  <si>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</si>
  <si>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</si>
  <si>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</si>
  <si>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</si>
  <si>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</si>
  <si>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</si>
  <si>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</si>
  <si>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</si>
  <si>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</si>
  <si>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</si>
  <si>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</si>
  <si>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</si>
  <si>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</si>
  <si>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</si>
  <si>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</si>
  <si>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</si>
  <si>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</si>
  <si>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</si>
  <si>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</si>
  <si>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</si>
  <si>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</si>
  <si>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15.6인치 1920 x 1080 Full HD 해상도</t>
    <phoneticPr fontId="3" type="noConversion"/>
  </si>
  <si>
    <t>노트북</t>
    <phoneticPr fontId="3" type="noConversion"/>
  </si>
  <si>
    <t>128GB SSD</t>
    <phoneticPr fontId="3" type="noConversion"/>
  </si>
  <si>
    <t>민주평화통일자문회의춘천시지부</t>
    <phoneticPr fontId="3" type="noConversion"/>
  </si>
  <si>
    <t>HP Pavilion 15</t>
    <phoneticPr fontId="3" type="noConversion"/>
  </si>
  <si>
    <t>인텔 i3-6006u 2.0GHz</t>
    <phoneticPr fontId="3" type="noConversion"/>
  </si>
  <si>
    <t xml:space="preserve">4GB Memory </t>
    <phoneticPr fontId="3" type="noConversion"/>
  </si>
  <si>
    <t>Intel® HD520</t>
    <phoneticPr fontId="3" type="noConversion"/>
  </si>
  <si>
    <t>DVD+/-RW Super Multi SATA</t>
    <phoneticPr fontId="3" type="noConversion"/>
  </si>
  <si>
    <t>Windows 10 Pro 64bit</t>
    <phoneticPr fontId="3" type="noConversion"/>
  </si>
  <si>
    <t xml:space="preserve">8GB Memory </t>
    <phoneticPr fontId="3" type="noConversion"/>
  </si>
  <si>
    <t>033-257-4116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</si>
</sst>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b/>
      <sz val="11"/>
      <name val="굴림체"/>
      <family val="3"/>
      <charset val="129"/>
    </font>
    <font>
      <sz val="10"/>
      <color indexed="8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4" fillId="0" borderId="0" xfId="1" applyFont="1" applyBorder="1" applyAlignment="1">
      <alignment horizontal="center"/>
    </xf>
    <xf numFmtId="41" fontId="11" fillId="3" borderId="9" xfId="1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8810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I10" sqref="I1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24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 t="s">
        <v>32</v>
      </c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600000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43032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25</v>
      </c>
      <c r="C17" s="19">
        <v>1</v>
      </c>
      <c r="D17" s="26">
        <f>600000/1.1</f>
        <v>545454.54545454541</v>
      </c>
      <c r="E17" s="21">
        <f t="shared" si="0"/>
        <v>545454.54545454541</v>
      </c>
      <c r="F17" s="22">
        <f t="shared" si="1"/>
        <v>54545.454545454544</v>
      </c>
      <c r="G17" s="22">
        <f t="shared" si="2"/>
        <v>600000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6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28</v>
      </c>
      <c r="C22" s="44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ref="E31" si="7">C31*D31</f>
        <v>0</v>
      </c>
      <c r="F31" s="22">
        <f>E31*10%</f>
        <v>0</v>
      </c>
      <c r="G31" s="22">
        <f t="shared" ref="G31" si="8">SUM(E31:F31)</f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9">C32*D32</f>
        <v>0</v>
      </c>
      <c r="F32" s="22">
        <f t="shared" ref="F32:F40" si="10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10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10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10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10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10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10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10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10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545454.54545454541</v>
      </c>
      <c r="F45" s="37">
        <f>SUM(F16:F44)</f>
        <v>54545.454545454544</v>
      </c>
      <c r="G45" s="37">
        <f>SUM(G16:G44)</f>
        <v>600000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H8" sqref="H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24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 t="s">
        <v>32</v>
      </c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649999.99999999988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v>43032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25</v>
      </c>
      <c r="C17" s="19">
        <v>1</v>
      </c>
      <c r="D17" s="26">
        <f>650000/1.1</f>
        <v>590909.09090909082</v>
      </c>
      <c r="E17" s="21">
        <f t="shared" si="0"/>
        <v>590909.09090909082</v>
      </c>
      <c r="F17" s="22">
        <f t="shared" si="1"/>
        <v>59090.909090909088</v>
      </c>
      <c r="G17" s="22">
        <f t="shared" si="2"/>
        <v>649999.99999999988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6" t="s">
        <v>31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28</v>
      </c>
      <c r="C22" s="44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32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>E30*10%</f>
        <v>0</v>
      </c>
      <c r="G30" s="22">
        <f t="shared" ref="G30" si="5">SUM(E30:F30)</f>
        <v>0</v>
      </c>
    </row>
    <row r="31" spans="1:9" s="2" customFormat="1" ht="15" customHeight="1" x14ac:dyDescent="0.15">
      <c r="A31" s="24"/>
      <c r="B31" s="24"/>
      <c r="C31" s="19"/>
      <c r="D31" s="22"/>
      <c r="E31" s="21">
        <f t="shared" si="3"/>
        <v>0</v>
      </c>
      <c r="F31" s="22">
        <f>E31*10%</f>
        <v>0</v>
      </c>
      <c r="G31" s="22">
        <f t="shared" ref="G31" si="6">SUM(E31:F31)</f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si="3"/>
        <v>0</v>
      </c>
      <c r="F32" s="22">
        <f t="shared" ref="F32:F40" si="7">E32*10%</f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>
        <f>SUM(E16:E44)</f>
        <v>590909.09090909082</v>
      </c>
      <c r="F45" s="37">
        <f>SUM(F16:F44)</f>
        <v>59090.909090909088</v>
      </c>
      <c r="G45" s="37">
        <f>SUM(G16:G44)</f>
        <v>649999.99999999988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4GB</vt:lpstr>
      <vt:lpstr>8GB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2017-06-29T17:31:04Z</cp:lastPrinted>
  <dcterms:created xsi:type="dcterms:W3CDTF">2014-08-18T10:42:20Z</dcterms:created>
  <dcterms:modified xsi:type="dcterms:W3CDTF">2017-10-24T06:44:44Z</dcterms:modified>
</cp:coreProperties>
</file>