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4795" windowHeight="12105"/>
  </bookViews>
  <sheets>
    <sheet name="400 i5" sheetId="7" r:id="rId1"/>
    <sheet name="400 i3" sheetId="6" r:id="rId2"/>
    <sheet name="envy13" sheetId="3" r:id="rId3"/>
    <sheet name="folio1030" sheetId="1" r:id="rId4"/>
  </sheets>
  <calcPr calcId="145621"/>
</workbook>
</file>

<file path=xl/calcChain.xml><?xml version="1.0" encoding="utf-8"?>
<calcChain xmlns="http://schemas.openxmlformats.org/spreadsheetml/2006/main">
  <c r="E30" i="7" l="1"/>
  <c r="E30" i="6"/>
  <c r="E17" i="7"/>
  <c r="F17" i="7" s="1"/>
  <c r="G16" i="7"/>
  <c r="F16" i="7"/>
  <c r="E16" i="7"/>
  <c r="E17" i="6"/>
  <c r="F17" i="6" s="1"/>
  <c r="E16" i="6"/>
  <c r="E17" i="3"/>
  <c r="E45" i="3" s="1"/>
  <c r="E16" i="3"/>
  <c r="F16" i="3" s="1"/>
  <c r="E45" i="1"/>
  <c r="E17" i="1"/>
  <c r="F17" i="1" s="1"/>
  <c r="E16" i="1"/>
  <c r="F16" i="1" s="1"/>
  <c r="F30" i="7" l="1"/>
  <c r="G30" i="7" s="1"/>
  <c r="E45" i="7"/>
  <c r="F30" i="6"/>
  <c r="G30" i="6" s="1"/>
  <c r="G17" i="7"/>
  <c r="E45" i="6"/>
  <c r="F16" i="6"/>
  <c r="G17" i="6"/>
  <c r="G16" i="6"/>
  <c r="F45" i="3"/>
  <c r="G16" i="3"/>
  <c r="F17" i="3"/>
  <c r="G17" i="3" s="1"/>
  <c r="F45" i="1"/>
  <c r="G16" i="1"/>
  <c r="G17" i="1"/>
  <c r="F45" i="7" l="1"/>
  <c r="G45" i="7"/>
  <c r="B11" i="7" s="1"/>
  <c r="F45" i="6"/>
  <c r="G45" i="6"/>
  <c r="B11" i="6" s="1"/>
  <c r="G45" i="3"/>
  <c r="B11" i="3" s="1"/>
  <c r="G45" i="1"/>
  <c r="B11" i="1" s="1"/>
</calcChain>
</file>

<file path=xl/sharedStrings.xml><?xml version="1.0" encoding="utf-8"?>
<sst xmlns="http://schemas.openxmlformats.org/spreadsheetml/2006/main" count="151" uniqueCount="58">
  <si>
    <t>견     적     서</t>
    <phoneticPr fontId="3" type="noConversion"/>
  </si>
  <si>
    <t>바디텍메드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</si>
  <si>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</si>
  <si>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</si>
  <si>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</si>
  <si>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</si>
  <si>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</si>
  <si>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</si>
  <si>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</si>
  <si>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</si>
  <si>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</si>
  <si>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</si>
  <si>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</si>
  <si>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</si>
  <si>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</si>
  <si>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</si>
  <si>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</si>
  <si>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노트북</t>
    <phoneticPr fontId="3" type="noConversion"/>
  </si>
  <si>
    <t>HP Folio 1030 G1</t>
    <phoneticPr fontId="3" type="noConversion"/>
  </si>
  <si>
    <t>인텔 m5-6Y54 1.1GHz up to 2.7GHz</t>
    <phoneticPr fontId="3" type="noConversion"/>
  </si>
  <si>
    <t>8GB DDR3L Memory</t>
    <phoneticPr fontId="3" type="noConversion"/>
  </si>
  <si>
    <t xml:space="preserve">128GB SSD </t>
    <phoneticPr fontId="3" type="noConversion"/>
  </si>
  <si>
    <t>intel HD515 Graphics</t>
    <phoneticPr fontId="3" type="noConversion"/>
  </si>
  <si>
    <t>13.3" FHD 1920 x 1080</t>
    <phoneticPr fontId="3" type="noConversion"/>
  </si>
  <si>
    <t>usb 3.0 2port + USB Type C 1port</t>
    <phoneticPr fontId="3" type="noConversion"/>
  </si>
  <si>
    <t>HDMI 1port</t>
    <phoneticPr fontId="3" type="noConversion"/>
  </si>
  <si>
    <t>USB 유선랜 아답터</t>
    <phoneticPr fontId="3" type="noConversion"/>
  </si>
  <si>
    <t>intel 8260ac WLAN + Bluetooth 4.2</t>
    <phoneticPr fontId="3" type="noConversion"/>
  </si>
  <si>
    <t>4cell 40WHr Long Life Battery</t>
    <phoneticPr fontId="3" type="noConversion"/>
  </si>
  <si>
    <t>45W AC Adapter</t>
    <phoneticPr fontId="3" type="noConversion"/>
  </si>
  <si>
    <t>가방, 광마우스</t>
    <phoneticPr fontId="3" type="noConversion"/>
  </si>
  <si>
    <t>Windows 7 Professional 64bit</t>
    <phoneticPr fontId="3" type="noConversion"/>
  </si>
  <si>
    <t>무게 1.17kg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</si>
  <si>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</si>
  <si>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</si>
  <si>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</si>
  <si>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</si>
  <si>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</si>
  <si>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1. USB 포트 3개 및 HDMI 포트가 내장된 모델중 가장 가벼운 모델입니다.</t>
    <phoneticPr fontId="3" type="noConversion"/>
  </si>
  <si>
    <t>2. CPU가 저전력형 모델이라 쿨링팬이 없는 무소음 모델입니다.</t>
    <phoneticPr fontId="3" type="noConversion"/>
  </si>
  <si>
    <t>intel HD530 Graphics</t>
    <phoneticPr fontId="3" type="noConversion"/>
  </si>
  <si>
    <t>HP 400 G3 i3</t>
    <phoneticPr fontId="3" type="noConversion"/>
  </si>
  <si>
    <t>데스크탑</t>
    <phoneticPr fontId="3" type="noConversion"/>
  </si>
  <si>
    <t>HP 400 G3 i5</t>
    <phoneticPr fontId="3" type="noConversion"/>
  </si>
  <si>
    <t>인텔 i5-6500 3.2GHz (4 코어 / 4 쓰레드)</t>
    <phoneticPr fontId="3" type="noConversion"/>
  </si>
  <si>
    <t>8GB DDR4 Memory</t>
    <phoneticPr fontId="3" type="noConversion"/>
  </si>
  <si>
    <t>128GB SSD / 1TB HDD</t>
    <phoneticPr fontId="3" type="noConversion"/>
  </si>
  <si>
    <t>DVD Super Multi</t>
    <phoneticPr fontId="3" type="noConversion"/>
  </si>
  <si>
    <t>USB 3.0 4port / USB 2.0 4port</t>
    <phoneticPr fontId="3" type="noConversion"/>
  </si>
  <si>
    <t>serial 1port</t>
    <phoneticPr fontId="3" type="noConversion"/>
  </si>
  <si>
    <t>D-Sub / DP Dual Monitor Output</t>
    <phoneticPr fontId="3" type="noConversion"/>
  </si>
  <si>
    <t>Windows 7 Professional 64bit (Windows 10 Pro Free Upgrade)</t>
    <phoneticPr fontId="3" type="noConversion"/>
  </si>
  <si>
    <t>모니터</t>
    <phoneticPr fontId="3" type="noConversion"/>
  </si>
  <si>
    <t>hp 23er</t>
    <phoneticPr fontId="3" type="noConversion"/>
  </si>
  <si>
    <t>23인치 Full HD 모니터</t>
    <phoneticPr fontId="3" type="noConversion"/>
  </si>
  <si>
    <t>D-SUB / HDMI 포트 지원</t>
    <phoneticPr fontId="3" type="noConversion"/>
  </si>
  <si>
    <t>HP 400 G3 i3</t>
    <phoneticPr fontId="3" type="noConversion"/>
  </si>
  <si>
    <t>인텔 i3-6100 3.7GHz (2 코어 / 4 쓰레드)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</si>
</sst>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41" fontId="4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0" fontId="9" fillId="0" borderId="0" xfId="0" applyFont="1"/>
    <xf numFmtId="41" fontId="8" fillId="0" borderId="9" xfId="1" applyFont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7" workbookViewId="0">
      <selection activeCell="E30" sqref="E30:G30"/>
    </sheetView>
  </sheetViews>
  <sheetFormatPr defaultColWidth="8.88671875"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1" t="s">
        <v>0</v>
      </c>
      <c r="B1" s="1"/>
      <c r="C1" s="1"/>
      <c r="D1" s="1"/>
      <c r="E1" s="1"/>
      <c r="F1" s="1"/>
      <c r="G1" s="1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8" t="s">
        <v>1</v>
      </c>
      <c r="B4" s="8"/>
      <c r="C4" s="9" t="s">
        <v>2</v>
      </c>
      <c r="D4" s="5"/>
      <c r="E4" s="5"/>
    </row>
    <row r="5" spans="1:7" ht="15" customHeight="1" x14ac:dyDescent="0.15">
      <c r="A5" s="3" t="s">
        <v>3</v>
      </c>
      <c r="B5" s="10"/>
      <c r="C5" s="11"/>
      <c r="D5" s="5"/>
      <c r="E5" s="5"/>
    </row>
    <row r="6" spans="1:7" ht="15" customHeight="1" x14ac:dyDescent="0.15">
      <c r="A6" s="3" t="s">
        <v>4</v>
      </c>
      <c r="B6" s="3"/>
      <c r="C6" s="5"/>
      <c r="D6" s="5"/>
      <c r="E6" s="5"/>
    </row>
    <row r="7" spans="1:7" ht="15" customHeight="1" x14ac:dyDescent="0.15">
      <c r="A7" s="3" t="s">
        <v>5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2" t="s">
        <v>6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7</v>
      </c>
      <c r="B11" s="13">
        <f>G45</f>
        <v>1100000</v>
      </c>
      <c r="C11" s="5"/>
      <c r="D11" s="5"/>
      <c r="E11" s="5"/>
    </row>
    <row r="12" spans="1:7" ht="15" customHeight="1" x14ac:dyDescent="0.15">
      <c r="A12" s="3" t="s">
        <v>8</v>
      </c>
      <c r="B12" s="14">
        <v>42845</v>
      </c>
      <c r="C12" s="5"/>
      <c r="D12" s="5"/>
      <c r="E12" s="5"/>
    </row>
    <row r="13" spans="1:7" ht="15" customHeight="1" x14ac:dyDescent="0.15">
      <c r="A13" s="3" t="s">
        <v>9</v>
      </c>
      <c r="B13" s="15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6" t="s">
        <v>10</v>
      </c>
      <c r="B15" s="16" t="s">
        <v>11</v>
      </c>
      <c r="C15" s="17" t="s">
        <v>12</v>
      </c>
      <c r="D15" s="17" t="s">
        <v>13</v>
      </c>
      <c r="E15" s="18" t="s">
        <v>14</v>
      </c>
      <c r="F15" s="18" t="s">
        <v>15</v>
      </c>
      <c r="G15" s="17" t="s">
        <v>16</v>
      </c>
    </row>
    <row r="16" spans="1:7" s="3" customFormat="1" ht="15" customHeight="1" x14ac:dyDescent="0.15">
      <c r="A16" s="19"/>
      <c r="B16" s="20"/>
      <c r="C16" s="21"/>
      <c r="D16" s="22"/>
      <c r="E16" s="23">
        <f t="shared" ref="E16:E17" si="0">C16*D16</f>
        <v>0</v>
      </c>
      <c r="F16" s="24">
        <f t="shared" ref="F16:F17" si="1">E16*10%</f>
        <v>0</v>
      </c>
      <c r="G16" s="25">
        <f t="shared" ref="G16:G17" si="2">SUM(E16:F16)</f>
        <v>0</v>
      </c>
    </row>
    <row r="17" spans="1:9" s="3" customFormat="1" ht="15" customHeight="1" x14ac:dyDescent="0.15">
      <c r="A17" s="26" t="s">
        <v>42</v>
      </c>
      <c r="B17" s="27" t="s">
        <v>43</v>
      </c>
      <c r="C17" s="21">
        <v>1</v>
      </c>
      <c r="D17" s="28">
        <v>820000</v>
      </c>
      <c r="E17" s="23">
        <f t="shared" si="0"/>
        <v>820000</v>
      </c>
      <c r="F17" s="24">
        <f t="shared" si="1"/>
        <v>82000</v>
      </c>
      <c r="G17" s="24">
        <f t="shared" si="2"/>
        <v>902000</v>
      </c>
      <c r="I17" s="29"/>
    </row>
    <row r="18" spans="1:9" s="3" customFormat="1" ht="15" customHeight="1" x14ac:dyDescent="0.15">
      <c r="A18" s="26"/>
      <c r="B18" s="26"/>
      <c r="C18" s="21"/>
      <c r="D18" s="28"/>
      <c r="E18" s="23"/>
      <c r="F18" s="24"/>
      <c r="G18" s="24"/>
    </row>
    <row r="19" spans="1:9" s="3" customFormat="1" ht="15" customHeight="1" x14ac:dyDescent="0.15">
      <c r="A19" s="26"/>
      <c r="B19" s="35" t="s">
        <v>44</v>
      </c>
      <c r="C19" s="21"/>
      <c r="D19" s="28"/>
      <c r="E19" s="23"/>
      <c r="F19" s="24"/>
      <c r="G19" s="24"/>
    </row>
    <row r="20" spans="1:9" s="3" customFormat="1" ht="15" customHeight="1" x14ac:dyDescent="0.15">
      <c r="A20" s="26"/>
      <c r="B20" s="35" t="s">
        <v>45</v>
      </c>
      <c r="C20" s="21"/>
      <c r="D20" s="28"/>
      <c r="E20" s="23"/>
      <c r="F20" s="24"/>
      <c r="G20" s="24"/>
      <c r="I20" s="29"/>
    </row>
    <row r="21" spans="1:9" s="3" customFormat="1" ht="15" customHeight="1" x14ac:dyDescent="0.15">
      <c r="A21" s="26"/>
      <c r="B21" s="35" t="s">
        <v>40</v>
      </c>
      <c r="C21" s="21"/>
      <c r="D21" s="28"/>
      <c r="E21" s="23"/>
      <c r="F21" s="24"/>
      <c r="G21" s="24"/>
    </row>
    <row r="22" spans="1:9" s="3" customFormat="1" ht="15" customHeight="1" x14ac:dyDescent="0.15">
      <c r="A22" s="26"/>
      <c r="B22" s="34" t="s">
        <v>46</v>
      </c>
      <c r="C22" s="21"/>
      <c r="D22" s="24"/>
      <c r="E22" s="23"/>
      <c r="F22" s="24"/>
      <c r="G22" s="24"/>
    </row>
    <row r="23" spans="1:9" s="3" customFormat="1" ht="15" customHeight="1" x14ac:dyDescent="0.15">
      <c r="A23" s="26"/>
      <c r="B23" s="34" t="s">
        <v>47</v>
      </c>
      <c r="C23" s="21"/>
      <c r="D23" s="24"/>
      <c r="E23" s="32"/>
      <c r="F23" s="24"/>
      <c r="G23" s="24"/>
    </row>
    <row r="24" spans="1:9" s="3" customFormat="1" ht="15" customHeight="1" x14ac:dyDescent="0.15">
      <c r="A24" s="26"/>
      <c r="B24" s="35" t="s">
        <v>48</v>
      </c>
      <c r="C24" s="21"/>
      <c r="D24" s="24"/>
      <c r="E24"/>
      <c r="F24" s="24"/>
      <c r="G24" s="24"/>
    </row>
    <row r="25" spans="1:9" s="3" customFormat="1" ht="15" customHeight="1" x14ac:dyDescent="0.15">
      <c r="A25" s="26"/>
      <c r="B25" s="35" t="s">
        <v>49</v>
      </c>
      <c r="C25" s="21"/>
      <c r="D25" s="24"/>
      <c r="E25"/>
      <c r="F25" s="24"/>
      <c r="G25" s="24"/>
    </row>
    <row r="26" spans="1:9" s="3" customFormat="1" ht="15" customHeight="1" x14ac:dyDescent="0.15">
      <c r="A26" s="26"/>
      <c r="B26" s="35" t="s">
        <v>50</v>
      </c>
      <c r="C26" s="21"/>
      <c r="D26" s="24"/>
      <c r="E26"/>
      <c r="F26" s="24"/>
      <c r="G26" s="24"/>
    </row>
    <row r="27" spans="1:9" s="3" customFormat="1" ht="15" customHeight="1" x14ac:dyDescent="0.15">
      <c r="A27" s="26"/>
      <c r="B27" s="35" t="s">
        <v>51</v>
      </c>
      <c r="C27" s="21"/>
      <c r="D27" s="24"/>
      <c r="E27" s="23"/>
      <c r="F27" s="24"/>
      <c r="G27" s="24"/>
    </row>
    <row r="28" spans="1:9" s="3" customFormat="1" ht="15" customHeight="1" x14ac:dyDescent="0.15">
      <c r="A28" s="26"/>
      <c r="B28" s="26"/>
      <c r="C28" s="21"/>
      <c r="D28" s="24"/>
      <c r="E28" s="23"/>
      <c r="F28" s="24"/>
      <c r="G28" s="24"/>
    </row>
    <row r="29" spans="1:9" s="3" customFormat="1" ht="15" customHeight="1" x14ac:dyDescent="0.15">
      <c r="A29" s="26"/>
      <c r="B29" s="27"/>
      <c r="C29" s="21"/>
      <c r="D29" s="28"/>
      <c r="E29" s="23"/>
      <c r="F29" s="24"/>
      <c r="G29" s="24"/>
    </row>
    <row r="30" spans="1:9" s="3" customFormat="1" ht="15" customHeight="1" x14ac:dyDescent="0.15">
      <c r="A30" s="26" t="s">
        <v>52</v>
      </c>
      <c r="B30" s="26" t="s">
        <v>53</v>
      </c>
      <c r="C30" s="21">
        <v>1</v>
      </c>
      <c r="D30" s="28">
        <v>180000</v>
      </c>
      <c r="E30" s="23">
        <f t="shared" ref="E30" si="3">C30*D30</f>
        <v>180000</v>
      </c>
      <c r="F30" s="24">
        <f t="shared" ref="F30" si="4">E30*10%</f>
        <v>18000</v>
      </c>
      <c r="G30" s="24">
        <f t="shared" ref="G30" si="5">SUM(E30:F30)</f>
        <v>198000</v>
      </c>
    </row>
    <row r="31" spans="1:9" s="3" customFormat="1" ht="15" customHeight="1" x14ac:dyDescent="0.15">
      <c r="A31" s="26"/>
      <c r="B31" s="35" t="s">
        <v>54</v>
      </c>
      <c r="C31" s="21"/>
      <c r="D31" s="28"/>
      <c r="E31" s="23"/>
      <c r="F31" s="24"/>
      <c r="G31" s="24"/>
    </row>
    <row r="32" spans="1:9" s="3" customFormat="1" ht="15" customHeight="1" x14ac:dyDescent="0.15">
      <c r="A32" s="26"/>
      <c r="B32" s="35" t="s">
        <v>55</v>
      </c>
      <c r="C32" s="21"/>
      <c r="D32" s="28"/>
      <c r="E32" s="23"/>
      <c r="F32" s="24"/>
      <c r="G32" s="24"/>
    </row>
    <row r="33" spans="1:7" s="3" customFormat="1" ht="15" customHeight="1" x14ac:dyDescent="0.15">
      <c r="A33" s="26"/>
      <c r="B33" s="34"/>
      <c r="C33" s="21"/>
      <c r="D33" s="24"/>
      <c r="E33" s="32"/>
      <c r="F33" s="24"/>
      <c r="G33" s="24"/>
    </row>
    <row r="34" spans="1:7" s="3" customFormat="1" ht="15" customHeight="1" x14ac:dyDescent="0.15">
      <c r="A34" s="26"/>
      <c r="B34" s="35"/>
      <c r="C34" s="21"/>
      <c r="D34" s="24"/>
      <c r="E34" s="23"/>
      <c r="F34" s="24"/>
      <c r="G34" s="24"/>
    </row>
    <row r="35" spans="1:7" s="3" customFormat="1" ht="15" customHeight="1" x14ac:dyDescent="0.15">
      <c r="A35" s="26"/>
      <c r="B35" s="35"/>
      <c r="C35" s="21"/>
      <c r="D35" s="24"/>
      <c r="E35" s="23"/>
      <c r="F35" s="24"/>
      <c r="G35" s="24"/>
    </row>
    <row r="36" spans="1:7" s="3" customFormat="1" ht="15" customHeight="1" x14ac:dyDescent="0.15">
      <c r="A36" s="26"/>
      <c r="B36" s="35"/>
      <c r="C36" s="21"/>
      <c r="D36" s="24"/>
      <c r="E36"/>
      <c r="F36" s="24"/>
      <c r="G36" s="24"/>
    </row>
    <row r="37" spans="1:7" s="3" customFormat="1" ht="15" customHeight="1" x14ac:dyDescent="0.15">
      <c r="A37" s="26"/>
      <c r="B37" s="26"/>
      <c r="C37" s="21"/>
      <c r="D37" s="24"/>
      <c r="E37"/>
      <c r="F37" s="24"/>
      <c r="G37" s="24"/>
    </row>
    <row r="38" spans="1:7" s="3" customFormat="1" ht="15" customHeight="1" x14ac:dyDescent="0.15">
      <c r="A38" s="26"/>
      <c r="B38" s="35"/>
      <c r="C38" s="21"/>
      <c r="D38" s="24"/>
      <c r="E38" s="23"/>
      <c r="F38" s="24"/>
      <c r="G38" s="24"/>
    </row>
    <row r="39" spans="1:7" s="3" customFormat="1" ht="15" customHeight="1" x14ac:dyDescent="0.15">
      <c r="A39" s="26"/>
      <c r="B39" s="35"/>
      <c r="C39" s="21"/>
      <c r="D39" s="24"/>
      <c r="E39" s="23"/>
      <c r="F39" s="24"/>
      <c r="G39" s="24"/>
    </row>
    <row r="40" spans="1:7" s="3" customFormat="1" ht="15" customHeight="1" x14ac:dyDescent="0.15">
      <c r="A40" s="26"/>
      <c r="B40" s="26"/>
      <c r="C40" s="21"/>
      <c r="D40" s="24"/>
      <c r="E40"/>
      <c r="F40" s="24"/>
      <c r="G40" s="24"/>
    </row>
    <row r="41" spans="1:7" s="3" customFormat="1" ht="15" customHeight="1" x14ac:dyDescent="0.15">
      <c r="A41" s="26"/>
      <c r="B41" s="26"/>
      <c r="C41" s="21"/>
      <c r="D41" s="24"/>
      <c r="E41"/>
      <c r="F41" s="24"/>
      <c r="G41" s="24"/>
    </row>
    <row r="42" spans="1:7" s="3" customFormat="1" ht="15" customHeight="1" x14ac:dyDescent="0.15">
      <c r="A42" s="26"/>
      <c r="B42" s="26"/>
      <c r="C42" s="21"/>
      <c r="D42" s="24"/>
      <c r="E42"/>
      <c r="F42" s="24"/>
      <c r="G42" s="24"/>
    </row>
    <row r="43" spans="1:7" s="3" customFormat="1" ht="15" customHeight="1" x14ac:dyDescent="0.15">
      <c r="A43" s="36"/>
      <c r="B43" s="36"/>
      <c r="C43" s="37"/>
      <c r="D43" s="24"/>
      <c r="E43"/>
      <c r="F43" s="24"/>
      <c r="G43" s="24"/>
    </row>
    <row r="44" spans="1:7" s="3" customFormat="1" ht="15" customHeight="1" thickBot="1" x14ac:dyDescent="0.2">
      <c r="A44" s="38"/>
      <c r="B44" s="38"/>
      <c r="C44" s="39"/>
      <c r="D44" s="40"/>
      <c r="E44"/>
      <c r="F44" s="24"/>
      <c r="G44" s="24"/>
    </row>
    <row r="45" spans="1:7" s="3" customFormat="1" ht="15" customHeight="1" x14ac:dyDescent="0.15">
      <c r="A45" s="41" t="s">
        <v>33</v>
      </c>
      <c r="B45" s="42"/>
      <c r="C45" s="7"/>
      <c r="D45" s="43" t="s">
        <v>34</v>
      </c>
      <c r="E45" s="44">
        <f>SUM(E16:E44)</f>
        <v>1000000</v>
      </c>
      <c r="F45" s="44">
        <f>SUM(F16:F44)</f>
        <v>100000</v>
      </c>
      <c r="G45" s="44">
        <f>SUM(G16:G44)</f>
        <v>1100000</v>
      </c>
    </row>
    <row r="46" spans="1:7" s="3" customFormat="1" ht="15" customHeight="1" thickBot="1" x14ac:dyDescent="0.2">
      <c r="A46" s="45" t="s">
        <v>35</v>
      </c>
      <c r="B46" s="46" t="s">
        <v>36</v>
      </c>
      <c r="C46" s="47"/>
      <c r="D46" s="48"/>
      <c r="E46" s="48"/>
      <c r="F46" s="48"/>
      <c r="G46" s="48"/>
    </row>
    <row r="47" spans="1:7" s="3" customFormat="1" ht="15" customHeight="1" x14ac:dyDescent="0.15">
      <c r="A47" s="3" t="s">
        <v>37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42"/>
      <c r="B50" s="42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7" workbookViewId="0">
      <selection activeCell="E30" sqref="E30:G30"/>
    </sheetView>
  </sheetViews>
  <sheetFormatPr defaultColWidth="8.88671875"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1" t="s">
        <v>0</v>
      </c>
      <c r="B1" s="1"/>
      <c r="C1" s="1"/>
      <c r="D1" s="1"/>
      <c r="E1" s="1"/>
      <c r="F1" s="1"/>
      <c r="G1" s="1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8" t="s">
        <v>1</v>
      </c>
      <c r="B4" s="8"/>
      <c r="C4" s="9" t="s">
        <v>2</v>
      </c>
      <c r="D4" s="5"/>
      <c r="E4" s="5"/>
    </row>
    <row r="5" spans="1:7" ht="15" customHeight="1" x14ac:dyDescent="0.15">
      <c r="A5" s="3" t="s">
        <v>3</v>
      </c>
      <c r="B5" s="10"/>
      <c r="C5" s="11"/>
      <c r="D5" s="5"/>
      <c r="E5" s="5"/>
    </row>
    <row r="6" spans="1:7" ht="15" customHeight="1" x14ac:dyDescent="0.15">
      <c r="A6" s="3" t="s">
        <v>4</v>
      </c>
      <c r="B6" s="3"/>
      <c r="C6" s="5"/>
      <c r="D6" s="5"/>
      <c r="E6" s="5"/>
    </row>
    <row r="7" spans="1:7" ht="15" customHeight="1" x14ac:dyDescent="0.15">
      <c r="A7" s="3" t="s">
        <v>5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2" t="s">
        <v>6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7</v>
      </c>
      <c r="B11" s="13">
        <f>G45</f>
        <v>968000</v>
      </c>
      <c r="C11" s="5"/>
      <c r="D11" s="5"/>
      <c r="E11" s="5"/>
    </row>
    <row r="12" spans="1:7" ht="15" customHeight="1" x14ac:dyDescent="0.15">
      <c r="A12" s="3" t="s">
        <v>8</v>
      </c>
      <c r="B12" s="14">
        <v>42845</v>
      </c>
      <c r="C12" s="5"/>
      <c r="D12" s="5"/>
      <c r="E12" s="5"/>
    </row>
    <row r="13" spans="1:7" ht="15" customHeight="1" x14ac:dyDescent="0.15">
      <c r="A13" s="3" t="s">
        <v>9</v>
      </c>
      <c r="B13" s="15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6" t="s">
        <v>10</v>
      </c>
      <c r="B15" s="16" t="s">
        <v>11</v>
      </c>
      <c r="C15" s="17" t="s">
        <v>12</v>
      </c>
      <c r="D15" s="17" t="s">
        <v>13</v>
      </c>
      <c r="E15" s="18" t="s">
        <v>14</v>
      </c>
      <c r="F15" s="18" t="s">
        <v>15</v>
      </c>
      <c r="G15" s="17" t="s">
        <v>16</v>
      </c>
    </row>
    <row r="16" spans="1:7" s="3" customFormat="1" ht="15" customHeight="1" x14ac:dyDescent="0.15">
      <c r="A16" s="19"/>
      <c r="B16" s="20"/>
      <c r="C16" s="21"/>
      <c r="D16" s="22"/>
      <c r="E16" s="23">
        <f t="shared" ref="E16:E17" si="0">C16*D16</f>
        <v>0</v>
      </c>
      <c r="F16" s="24">
        <f t="shared" ref="F16:F17" si="1">E16*10%</f>
        <v>0</v>
      </c>
      <c r="G16" s="25">
        <f t="shared" ref="G16:G17" si="2">SUM(E16:F16)</f>
        <v>0</v>
      </c>
    </row>
    <row r="17" spans="1:9" s="3" customFormat="1" ht="15" customHeight="1" x14ac:dyDescent="0.15">
      <c r="A17" s="26" t="s">
        <v>42</v>
      </c>
      <c r="B17" s="27" t="s">
        <v>41</v>
      </c>
      <c r="C17" s="21">
        <v>1</v>
      </c>
      <c r="D17" s="28">
        <v>700000</v>
      </c>
      <c r="E17" s="23">
        <f t="shared" si="0"/>
        <v>700000</v>
      </c>
      <c r="F17" s="24">
        <f t="shared" si="1"/>
        <v>70000</v>
      </c>
      <c r="G17" s="24">
        <f t="shared" si="2"/>
        <v>770000</v>
      </c>
      <c r="I17" s="29"/>
    </row>
    <row r="18" spans="1:9" s="3" customFormat="1" ht="15" customHeight="1" x14ac:dyDescent="0.15">
      <c r="A18" s="26"/>
      <c r="B18" s="26"/>
      <c r="C18" s="21"/>
      <c r="D18" s="28"/>
      <c r="E18" s="23"/>
      <c r="F18" s="24"/>
      <c r="G18" s="24"/>
    </row>
    <row r="19" spans="1:9" s="3" customFormat="1" ht="15" customHeight="1" x14ac:dyDescent="0.15">
      <c r="A19" s="26"/>
      <c r="B19" s="35" t="s">
        <v>57</v>
      </c>
      <c r="C19" s="21"/>
      <c r="D19" s="28"/>
      <c r="E19" s="23"/>
      <c r="F19" s="24"/>
      <c r="G19" s="24"/>
    </row>
    <row r="20" spans="1:9" s="3" customFormat="1" ht="15" customHeight="1" x14ac:dyDescent="0.15">
      <c r="A20" s="26"/>
      <c r="B20" s="35" t="s">
        <v>45</v>
      </c>
      <c r="C20" s="21"/>
      <c r="D20" s="28"/>
      <c r="E20" s="23"/>
      <c r="F20" s="24"/>
      <c r="G20" s="24"/>
      <c r="I20" s="29"/>
    </row>
    <row r="21" spans="1:9" s="3" customFormat="1" ht="15" customHeight="1" x14ac:dyDescent="0.15">
      <c r="A21" s="26"/>
      <c r="B21" s="35" t="s">
        <v>40</v>
      </c>
      <c r="C21" s="21"/>
      <c r="D21" s="28"/>
      <c r="E21" s="23"/>
      <c r="F21" s="24"/>
      <c r="G21" s="24"/>
    </row>
    <row r="22" spans="1:9" s="3" customFormat="1" ht="15" customHeight="1" x14ac:dyDescent="0.15">
      <c r="A22" s="26"/>
      <c r="B22" s="34" t="s">
        <v>46</v>
      </c>
      <c r="C22" s="21"/>
      <c r="D22" s="24"/>
      <c r="E22" s="23"/>
      <c r="F22" s="24"/>
      <c r="G22" s="24"/>
    </row>
    <row r="23" spans="1:9" s="3" customFormat="1" ht="15" customHeight="1" x14ac:dyDescent="0.15">
      <c r="A23" s="26"/>
      <c r="B23" s="34" t="s">
        <v>47</v>
      </c>
      <c r="C23" s="21"/>
      <c r="D23" s="24"/>
      <c r="E23" s="32"/>
      <c r="F23" s="24"/>
      <c r="G23" s="24"/>
    </row>
    <row r="24" spans="1:9" s="3" customFormat="1" ht="15" customHeight="1" x14ac:dyDescent="0.15">
      <c r="A24" s="26"/>
      <c r="B24" s="35" t="s">
        <v>48</v>
      </c>
      <c r="C24" s="21"/>
      <c r="D24" s="24"/>
      <c r="E24"/>
      <c r="F24" s="24"/>
      <c r="G24" s="24"/>
    </row>
    <row r="25" spans="1:9" s="3" customFormat="1" ht="15" customHeight="1" x14ac:dyDescent="0.15">
      <c r="A25" s="26"/>
      <c r="B25" s="35" t="s">
        <v>49</v>
      </c>
      <c r="C25" s="21"/>
      <c r="D25" s="24"/>
      <c r="E25"/>
      <c r="F25" s="24"/>
      <c r="G25" s="24"/>
    </row>
    <row r="26" spans="1:9" s="3" customFormat="1" ht="15" customHeight="1" x14ac:dyDescent="0.15">
      <c r="A26" s="26"/>
      <c r="B26" s="35" t="s">
        <v>50</v>
      </c>
      <c r="C26" s="21"/>
      <c r="D26" s="24"/>
      <c r="E26"/>
      <c r="F26" s="24"/>
      <c r="G26" s="24"/>
    </row>
    <row r="27" spans="1:9" s="3" customFormat="1" ht="15" customHeight="1" x14ac:dyDescent="0.15">
      <c r="A27" s="26"/>
      <c r="B27" s="35" t="s">
        <v>51</v>
      </c>
      <c r="C27" s="21"/>
      <c r="D27" s="24"/>
      <c r="E27" s="23"/>
      <c r="F27" s="24"/>
      <c r="G27" s="24"/>
    </row>
    <row r="28" spans="1:9" s="3" customFormat="1" ht="15" customHeight="1" x14ac:dyDescent="0.15">
      <c r="A28" s="26"/>
      <c r="B28" s="26"/>
      <c r="C28" s="21"/>
      <c r="D28" s="24"/>
      <c r="E28" s="23"/>
      <c r="F28" s="24"/>
      <c r="G28" s="24"/>
    </row>
    <row r="29" spans="1:9" s="3" customFormat="1" ht="15" customHeight="1" x14ac:dyDescent="0.15">
      <c r="A29" s="26"/>
      <c r="B29" s="27"/>
      <c r="C29" s="21"/>
      <c r="D29" s="28"/>
      <c r="E29" s="23"/>
      <c r="F29" s="24"/>
      <c r="G29" s="24"/>
    </row>
    <row r="30" spans="1:9" s="3" customFormat="1" ht="15" customHeight="1" x14ac:dyDescent="0.15">
      <c r="A30" s="26" t="s">
        <v>52</v>
      </c>
      <c r="B30" s="26" t="s">
        <v>53</v>
      </c>
      <c r="C30" s="21">
        <v>1</v>
      </c>
      <c r="D30" s="28">
        <v>180000</v>
      </c>
      <c r="E30" s="23">
        <f t="shared" ref="E30" si="3">C30*D30</f>
        <v>180000</v>
      </c>
      <c r="F30" s="24">
        <f t="shared" ref="F30" si="4">E30*10%</f>
        <v>18000</v>
      </c>
      <c r="G30" s="24">
        <f t="shared" ref="G30" si="5">SUM(E30:F30)</f>
        <v>198000</v>
      </c>
    </row>
    <row r="31" spans="1:9" s="3" customFormat="1" ht="15" customHeight="1" x14ac:dyDescent="0.15">
      <c r="A31" s="26"/>
      <c r="B31" s="35" t="s">
        <v>54</v>
      </c>
      <c r="C31" s="21"/>
      <c r="D31" s="28"/>
      <c r="E31" s="23"/>
      <c r="F31" s="24"/>
      <c r="G31" s="24"/>
    </row>
    <row r="32" spans="1:9" s="3" customFormat="1" ht="15" customHeight="1" x14ac:dyDescent="0.15">
      <c r="A32" s="26"/>
      <c r="B32" s="35" t="s">
        <v>55</v>
      </c>
      <c r="C32" s="21"/>
      <c r="D32" s="28"/>
      <c r="E32" s="23"/>
      <c r="F32" s="24"/>
      <c r="G32" s="24"/>
    </row>
    <row r="33" spans="1:7" s="3" customFormat="1" ht="15" customHeight="1" x14ac:dyDescent="0.15">
      <c r="A33" s="26"/>
      <c r="B33" s="34"/>
      <c r="C33" s="21"/>
      <c r="D33" s="24"/>
      <c r="E33" s="32"/>
      <c r="F33" s="24"/>
      <c r="G33" s="24"/>
    </row>
    <row r="34" spans="1:7" s="3" customFormat="1" ht="15" customHeight="1" x14ac:dyDescent="0.15">
      <c r="A34" s="26"/>
      <c r="B34" s="35"/>
      <c r="C34" s="21"/>
      <c r="D34" s="24"/>
      <c r="E34" s="23"/>
      <c r="F34" s="24"/>
      <c r="G34" s="24"/>
    </row>
    <row r="35" spans="1:7" s="3" customFormat="1" ht="15" customHeight="1" x14ac:dyDescent="0.15">
      <c r="A35" s="26"/>
      <c r="B35" s="35"/>
      <c r="C35" s="21"/>
      <c r="D35" s="24"/>
      <c r="E35" s="23"/>
      <c r="F35" s="24"/>
      <c r="G35" s="24"/>
    </row>
    <row r="36" spans="1:7" s="3" customFormat="1" ht="15" customHeight="1" x14ac:dyDescent="0.15">
      <c r="A36" s="26"/>
      <c r="B36" s="35"/>
      <c r="C36" s="21"/>
      <c r="D36" s="24"/>
      <c r="E36"/>
      <c r="F36" s="24"/>
      <c r="G36" s="24"/>
    </row>
    <row r="37" spans="1:7" s="3" customFormat="1" ht="15" customHeight="1" x14ac:dyDescent="0.15">
      <c r="A37" s="26"/>
      <c r="B37" s="26"/>
      <c r="C37" s="21"/>
      <c r="D37" s="24"/>
      <c r="E37"/>
      <c r="F37" s="24"/>
      <c r="G37" s="24"/>
    </row>
    <row r="38" spans="1:7" s="3" customFormat="1" ht="15" customHeight="1" x14ac:dyDescent="0.15">
      <c r="A38" s="26"/>
      <c r="B38" s="35"/>
      <c r="C38" s="21"/>
      <c r="D38" s="24"/>
      <c r="E38" s="23"/>
      <c r="F38" s="24"/>
      <c r="G38" s="24"/>
    </row>
    <row r="39" spans="1:7" s="3" customFormat="1" ht="15" customHeight="1" x14ac:dyDescent="0.15">
      <c r="A39" s="26"/>
      <c r="B39" s="35"/>
      <c r="C39" s="21"/>
      <c r="D39" s="24"/>
      <c r="E39" s="23"/>
      <c r="F39" s="24"/>
      <c r="G39" s="24"/>
    </row>
    <row r="40" spans="1:7" s="3" customFormat="1" ht="15" customHeight="1" x14ac:dyDescent="0.15">
      <c r="A40" s="26"/>
      <c r="B40" s="26"/>
      <c r="C40" s="21"/>
      <c r="D40" s="24"/>
      <c r="E40"/>
      <c r="F40" s="24"/>
      <c r="G40" s="24"/>
    </row>
    <row r="41" spans="1:7" s="3" customFormat="1" ht="15" customHeight="1" x14ac:dyDescent="0.15">
      <c r="A41" s="26"/>
      <c r="B41" s="26"/>
      <c r="C41" s="21"/>
      <c r="D41" s="24"/>
      <c r="E41"/>
      <c r="F41" s="24"/>
      <c r="G41" s="24"/>
    </row>
    <row r="42" spans="1:7" s="3" customFormat="1" ht="15" customHeight="1" x14ac:dyDescent="0.15">
      <c r="A42" s="26"/>
      <c r="B42" s="26"/>
      <c r="C42" s="21"/>
      <c r="D42" s="24"/>
      <c r="E42"/>
      <c r="F42" s="24"/>
      <c r="G42" s="24"/>
    </row>
    <row r="43" spans="1:7" s="3" customFormat="1" ht="15" customHeight="1" x14ac:dyDescent="0.15">
      <c r="A43" s="36"/>
      <c r="B43" s="36"/>
      <c r="C43" s="37"/>
      <c r="D43" s="24"/>
      <c r="E43"/>
      <c r="F43" s="24"/>
      <c r="G43" s="24"/>
    </row>
    <row r="44" spans="1:7" s="3" customFormat="1" ht="15" customHeight="1" thickBot="1" x14ac:dyDescent="0.2">
      <c r="A44" s="38"/>
      <c r="B44" s="38"/>
      <c r="C44" s="39"/>
      <c r="D44" s="40"/>
      <c r="E44"/>
      <c r="F44" s="24"/>
      <c r="G44" s="24"/>
    </row>
    <row r="45" spans="1:7" s="3" customFormat="1" ht="15" customHeight="1" x14ac:dyDescent="0.15">
      <c r="A45" s="41" t="s">
        <v>33</v>
      </c>
      <c r="B45" s="42"/>
      <c r="C45" s="7"/>
      <c r="D45" s="43" t="s">
        <v>34</v>
      </c>
      <c r="E45" s="44">
        <f>SUM(E16:E44)</f>
        <v>880000</v>
      </c>
      <c r="F45" s="44">
        <f>SUM(F16:F44)</f>
        <v>88000</v>
      </c>
      <c r="G45" s="44">
        <f>SUM(G16:G44)</f>
        <v>968000</v>
      </c>
    </row>
    <row r="46" spans="1:7" s="3" customFormat="1" ht="15" customHeight="1" thickBot="1" x14ac:dyDescent="0.2">
      <c r="A46" s="45" t="s">
        <v>35</v>
      </c>
      <c r="B46" s="46" t="s">
        <v>36</v>
      </c>
      <c r="C46" s="47"/>
      <c r="D46" s="48"/>
      <c r="E46" s="48"/>
      <c r="F46" s="48"/>
      <c r="G46" s="48"/>
    </row>
    <row r="47" spans="1:7" s="3" customFormat="1" ht="15" customHeight="1" x14ac:dyDescent="0.15">
      <c r="A47" s="3" t="s">
        <v>37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42"/>
      <c r="B50" s="42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7" workbookViewId="0">
      <selection activeCell="D39" sqref="D39"/>
    </sheetView>
  </sheetViews>
  <sheetFormatPr defaultColWidth="8.88671875"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1" t="s">
        <v>0</v>
      </c>
      <c r="B1" s="1"/>
      <c r="C1" s="1"/>
      <c r="D1" s="1"/>
      <c r="E1" s="1"/>
      <c r="F1" s="1"/>
      <c r="G1" s="1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8" t="s">
        <v>1</v>
      </c>
      <c r="B4" s="8"/>
      <c r="C4" s="9" t="s">
        <v>2</v>
      </c>
      <c r="D4" s="5"/>
      <c r="E4" s="5"/>
    </row>
    <row r="5" spans="1:7" ht="15" customHeight="1" x14ac:dyDescent="0.15">
      <c r="A5" s="3" t="s">
        <v>3</v>
      </c>
      <c r="B5" s="10"/>
      <c r="C5" s="11"/>
      <c r="D5" s="5"/>
      <c r="E5" s="5"/>
    </row>
    <row r="6" spans="1:7" ht="15" customHeight="1" x14ac:dyDescent="0.15">
      <c r="A6" s="3" t="s">
        <v>4</v>
      </c>
      <c r="B6" s="3"/>
      <c r="C6" s="5"/>
      <c r="D6" s="5"/>
      <c r="E6" s="5"/>
    </row>
    <row r="7" spans="1:7" ht="15" customHeight="1" x14ac:dyDescent="0.15">
      <c r="A7" s="3" t="s">
        <v>5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2" t="s">
        <v>6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7</v>
      </c>
      <c r="B11" s="13">
        <f>G45</f>
        <v>770000</v>
      </c>
      <c r="C11" s="5"/>
      <c r="D11" s="5"/>
      <c r="E11" s="5"/>
    </row>
    <row r="12" spans="1:7" ht="15" customHeight="1" x14ac:dyDescent="0.15">
      <c r="A12" s="3" t="s">
        <v>8</v>
      </c>
      <c r="B12" s="14">
        <v>42845</v>
      </c>
      <c r="C12" s="5"/>
      <c r="D12" s="5"/>
      <c r="E12" s="5"/>
    </row>
    <row r="13" spans="1:7" ht="15" customHeight="1" x14ac:dyDescent="0.15">
      <c r="A13" s="3" t="s">
        <v>9</v>
      </c>
      <c r="B13" s="15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6" t="s">
        <v>10</v>
      </c>
      <c r="B15" s="16" t="s">
        <v>11</v>
      </c>
      <c r="C15" s="17" t="s">
        <v>12</v>
      </c>
      <c r="D15" s="17" t="s">
        <v>13</v>
      </c>
      <c r="E15" s="18" t="s">
        <v>14</v>
      </c>
      <c r="F15" s="18" t="s">
        <v>15</v>
      </c>
      <c r="G15" s="17" t="s">
        <v>16</v>
      </c>
    </row>
    <row r="16" spans="1:7" s="3" customFormat="1" ht="15" customHeight="1" x14ac:dyDescent="0.15">
      <c r="A16" s="19"/>
      <c r="B16" s="20"/>
      <c r="C16" s="21"/>
      <c r="D16" s="22"/>
      <c r="E16" s="23">
        <f t="shared" ref="E16:E17" si="0">C16*D16</f>
        <v>0</v>
      </c>
      <c r="F16" s="24">
        <f t="shared" ref="F16:F17" si="1">E16*10%</f>
        <v>0</v>
      </c>
      <c r="G16" s="25">
        <f t="shared" ref="G16:G17" si="2">SUM(E16:F16)</f>
        <v>0</v>
      </c>
    </row>
    <row r="17" spans="1:9" s="3" customFormat="1" ht="15" customHeight="1" x14ac:dyDescent="0.15">
      <c r="A17" s="26" t="s">
        <v>42</v>
      </c>
      <c r="B17" s="27" t="s">
        <v>56</v>
      </c>
      <c r="C17" s="21">
        <v>1</v>
      </c>
      <c r="D17" s="28">
        <v>700000</v>
      </c>
      <c r="E17" s="23">
        <f t="shared" si="0"/>
        <v>700000</v>
      </c>
      <c r="F17" s="24">
        <f t="shared" si="1"/>
        <v>70000</v>
      </c>
      <c r="G17" s="24">
        <f t="shared" si="2"/>
        <v>770000</v>
      </c>
      <c r="I17" s="29"/>
    </row>
    <row r="18" spans="1:9" s="3" customFormat="1" ht="15" customHeight="1" x14ac:dyDescent="0.15">
      <c r="A18" s="26"/>
      <c r="B18" s="26"/>
      <c r="C18" s="21"/>
      <c r="D18" s="28"/>
      <c r="E18" s="23"/>
      <c r="F18" s="24"/>
      <c r="G18" s="24"/>
    </row>
    <row r="19" spans="1:9" s="3" customFormat="1" ht="15" customHeight="1" x14ac:dyDescent="0.15">
      <c r="A19" s="26"/>
      <c r="B19" s="35" t="s">
        <v>57</v>
      </c>
      <c r="C19" s="21"/>
      <c r="D19" s="28"/>
      <c r="E19" s="23"/>
      <c r="F19" s="24"/>
      <c r="G19" s="24"/>
    </row>
    <row r="20" spans="1:9" s="3" customFormat="1" ht="15" customHeight="1" x14ac:dyDescent="0.15">
      <c r="A20" s="26"/>
      <c r="B20" s="35" t="s">
        <v>45</v>
      </c>
      <c r="C20" s="21"/>
      <c r="D20" s="28"/>
      <c r="E20" s="23"/>
      <c r="F20" s="24"/>
      <c r="G20" s="24"/>
      <c r="I20" s="29"/>
    </row>
    <row r="21" spans="1:9" s="3" customFormat="1" ht="15" customHeight="1" x14ac:dyDescent="0.15">
      <c r="A21" s="26"/>
      <c r="B21" s="35" t="s">
        <v>40</v>
      </c>
      <c r="C21" s="21"/>
      <c r="D21" s="28"/>
      <c r="E21" s="23"/>
      <c r="F21" s="24"/>
      <c r="G21" s="24"/>
    </row>
    <row r="22" spans="1:9" s="3" customFormat="1" ht="15" customHeight="1" x14ac:dyDescent="0.15">
      <c r="A22" s="26"/>
      <c r="B22" s="34" t="s">
        <v>46</v>
      </c>
      <c r="C22" s="21"/>
      <c r="D22" s="24"/>
      <c r="E22" s="23"/>
      <c r="F22" s="24"/>
      <c r="G22" s="24"/>
    </row>
    <row r="23" spans="1:9" s="3" customFormat="1" ht="15" customHeight="1" x14ac:dyDescent="0.15">
      <c r="A23" s="26"/>
      <c r="B23" s="34" t="s">
        <v>47</v>
      </c>
      <c r="C23" s="21"/>
      <c r="D23" s="24"/>
      <c r="E23" s="32"/>
      <c r="F23" s="24"/>
      <c r="G23" s="24"/>
    </row>
    <row r="24" spans="1:9" s="3" customFormat="1" ht="15" customHeight="1" x14ac:dyDescent="0.15">
      <c r="A24" s="26"/>
      <c r="B24" s="35" t="s">
        <v>48</v>
      </c>
      <c r="C24" s="21"/>
      <c r="D24" s="24"/>
      <c r="E24"/>
      <c r="F24" s="24"/>
      <c r="G24" s="24"/>
    </row>
    <row r="25" spans="1:9" s="3" customFormat="1" ht="15" customHeight="1" x14ac:dyDescent="0.15">
      <c r="A25" s="26"/>
      <c r="B25" s="35" t="s">
        <v>49</v>
      </c>
      <c r="C25" s="21"/>
      <c r="D25" s="24"/>
      <c r="E25"/>
      <c r="F25" s="24"/>
      <c r="G25" s="24"/>
    </row>
    <row r="26" spans="1:9" s="3" customFormat="1" ht="15" customHeight="1" x14ac:dyDescent="0.15">
      <c r="A26" s="26"/>
      <c r="B26" s="35" t="s">
        <v>50</v>
      </c>
      <c r="C26" s="21"/>
      <c r="D26" s="24"/>
      <c r="E26"/>
      <c r="F26" s="24"/>
      <c r="G26" s="24"/>
    </row>
    <row r="27" spans="1:9" s="3" customFormat="1" ht="15" customHeight="1" x14ac:dyDescent="0.15">
      <c r="A27" s="26"/>
      <c r="B27" s="35" t="s">
        <v>51</v>
      </c>
      <c r="C27" s="21"/>
      <c r="D27" s="24"/>
      <c r="E27" s="23"/>
      <c r="F27" s="24"/>
      <c r="G27" s="24"/>
    </row>
    <row r="28" spans="1:9" s="3" customFormat="1" ht="15" customHeight="1" x14ac:dyDescent="0.15">
      <c r="A28" s="26"/>
      <c r="B28" s="26"/>
      <c r="C28" s="21"/>
      <c r="D28" s="24"/>
      <c r="E28" s="23"/>
      <c r="F28" s="24"/>
      <c r="G28" s="24"/>
    </row>
    <row r="29" spans="1:9" s="3" customFormat="1" ht="15" customHeight="1" x14ac:dyDescent="0.15">
      <c r="A29" s="26"/>
      <c r="B29" s="27"/>
      <c r="C29" s="21"/>
      <c r="D29" s="28"/>
      <c r="E29" s="23"/>
      <c r="F29" s="24"/>
      <c r="G29" s="24"/>
    </row>
    <row r="30" spans="1:9" s="3" customFormat="1" ht="15" customHeight="1" x14ac:dyDescent="0.15">
      <c r="A30" s="26" t="s">
        <v>52</v>
      </c>
      <c r="B30" s="26" t="s">
        <v>53</v>
      </c>
      <c r="C30" s="21">
        <v>1</v>
      </c>
      <c r="D30" s="28">
        <v>180000</v>
      </c>
      <c r="E30" s="23"/>
      <c r="F30" s="24"/>
      <c r="G30" s="24"/>
    </row>
    <row r="31" spans="1:9" s="3" customFormat="1" ht="15" customHeight="1" x14ac:dyDescent="0.15">
      <c r="A31" s="26"/>
      <c r="B31" s="35" t="s">
        <v>54</v>
      </c>
      <c r="C31" s="21"/>
      <c r="D31" s="28"/>
      <c r="E31" s="23"/>
      <c r="F31" s="24"/>
      <c r="G31" s="24"/>
    </row>
    <row r="32" spans="1:9" s="3" customFormat="1" ht="15" customHeight="1" x14ac:dyDescent="0.15">
      <c r="A32" s="26"/>
      <c r="B32" s="35" t="s">
        <v>55</v>
      </c>
      <c r="C32" s="21"/>
      <c r="D32" s="28"/>
      <c r="E32" s="23"/>
      <c r="F32" s="24"/>
      <c r="G32" s="24"/>
    </row>
    <row r="33" spans="1:7" s="3" customFormat="1" ht="15" customHeight="1" x14ac:dyDescent="0.15">
      <c r="A33" s="26"/>
      <c r="B33" s="34"/>
      <c r="C33" s="21"/>
      <c r="D33" s="24"/>
      <c r="E33" s="32"/>
      <c r="F33" s="24"/>
      <c r="G33" s="24"/>
    </row>
    <row r="34" spans="1:7" s="3" customFormat="1" ht="15" customHeight="1" x14ac:dyDescent="0.15">
      <c r="A34" s="26"/>
      <c r="B34" s="35"/>
      <c r="C34" s="21"/>
      <c r="D34" s="24"/>
      <c r="E34" s="23"/>
      <c r="F34" s="24"/>
      <c r="G34" s="24"/>
    </row>
    <row r="35" spans="1:7" s="3" customFormat="1" ht="15" customHeight="1" x14ac:dyDescent="0.15">
      <c r="A35" s="26"/>
      <c r="B35" s="35"/>
      <c r="C35" s="21"/>
      <c r="D35" s="24"/>
      <c r="E35" s="23"/>
      <c r="F35" s="24"/>
      <c r="G35" s="24"/>
    </row>
    <row r="36" spans="1:7" s="3" customFormat="1" ht="15" customHeight="1" x14ac:dyDescent="0.15">
      <c r="A36" s="26"/>
      <c r="B36" s="35"/>
      <c r="C36" s="21"/>
      <c r="D36" s="24"/>
      <c r="E36"/>
      <c r="F36" s="24"/>
      <c r="G36" s="24"/>
    </row>
    <row r="37" spans="1:7" s="3" customFormat="1" ht="15" customHeight="1" x14ac:dyDescent="0.15">
      <c r="A37" s="26"/>
      <c r="B37" s="26"/>
      <c r="C37" s="21"/>
      <c r="D37" s="24"/>
      <c r="E37"/>
      <c r="F37" s="24"/>
      <c r="G37" s="24"/>
    </row>
    <row r="38" spans="1:7" s="3" customFormat="1" ht="15" customHeight="1" x14ac:dyDescent="0.15">
      <c r="A38" s="26"/>
      <c r="B38" s="35"/>
      <c r="C38" s="21"/>
      <c r="D38" s="24"/>
      <c r="E38" s="23"/>
      <c r="F38" s="24"/>
      <c r="G38" s="24"/>
    </row>
    <row r="39" spans="1:7" s="3" customFormat="1" ht="15" customHeight="1" x14ac:dyDescent="0.15">
      <c r="A39" s="26"/>
      <c r="B39" s="35"/>
      <c r="C39" s="21"/>
      <c r="D39" s="24"/>
      <c r="E39" s="23"/>
      <c r="F39" s="24"/>
      <c r="G39" s="24"/>
    </row>
    <row r="40" spans="1:7" s="3" customFormat="1" ht="15" customHeight="1" x14ac:dyDescent="0.15">
      <c r="A40" s="26"/>
      <c r="B40" s="26"/>
      <c r="C40" s="21"/>
      <c r="D40" s="24"/>
      <c r="E40"/>
      <c r="F40" s="24"/>
      <c r="G40" s="24"/>
    </row>
    <row r="41" spans="1:7" s="3" customFormat="1" ht="15" customHeight="1" x14ac:dyDescent="0.15">
      <c r="A41" s="26"/>
      <c r="B41" s="26"/>
      <c r="C41" s="21"/>
      <c r="D41" s="24"/>
      <c r="E41"/>
      <c r="F41" s="24"/>
      <c r="G41" s="24"/>
    </row>
    <row r="42" spans="1:7" s="3" customFormat="1" ht="15" customHeight="1" x14ac:dyDescent="0.15">
      <c r="A42" s="26"/>
      <c r="B42" s="26"/>
      <c r="C42" s="21"/>
      <c r="D42" s="24"/>
      <c r="E42"/>
      <c r="F42" s="24"/>
      <c r="G42" s="24"/>
    </row>
    <row r="43" spans="1:7" s="3" customFormat="1" ht="15" customHeight="1" x14ac:dyDescent="0.15">
      <c r="A43" s="36"/>
      <c r="B43" s="36"/>
      <c r="C43" s="37"/>
      <c r="D43" s="24"/>
      <c r="E43"/>
      <c r="F43" s="24"/>
      <c r="G43" s="24"/>
    </row>
    <row r="44" spans="1:7" s="3" customFormat="1" ht="15" customHeight="1" thickBot="1" x14ac:dyDescent="0.2">
      <c r="A44" s="38"/>
      <c r="B44" s="38"/>
      <c r="C44" s="39"/>
      <c r="D44" s="40"/>
      <c r="E44"/>
      <c r="F44" s="24"/>
      <c r="G44" s="24"/>
    </row>
    <row r="45" spans="1:7" s="3" customFormat="1" ht="15" customHeight="1" x14ac:dyDescent="0.15">
      <c r="A45" s="41" t="s">
        <v>33</v>
      </c>
      <c r="B45" s="42"/>
      <c r="C45" s="7"/>
      <c r="D45" s="43" t="s">
        <v>34</v>
      </c>
      <c r="E45" s="44">
        <f>SUM(E16:E44)</f>
        <v>700000</v>
      </c>
      <c r="F45" s="44">
        <f>SUM(F16:F44)</f>
        <v>70000</v>
      </c>
      <c r="G45" s="44">
        <f>SUM(G16:G44)</f>
        <v>770000</v>
      </c>
    </row>
    <row r="46" spans="1:7" s="3" customFormat="1" ht="15" customHeight="1" thickBot="1" x14ac:dyDescent="0.2">
      <c r="A46" s="45" t="s">
        <v>35</v>
      </c>
      <c r="B46" s="46" t="s">
        <v>36</v>
      </c>
      <c r="C46" s="47"/>
      <c r="D46" s="48"/>
      <c r="E46" s="48"/>
      <c r="F46" s="48"/>
      <c r="G46" s="48"/>
    </row>
    <row r="47" spans="1:7" s="3" customFormat="1" ht="15" customHeight="1" x14ac:dyDescent="0.15">
      <c r="A47" s="3" t="s">
        <v>37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42"/>
      <c r="B50" s="42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7" workbookViewId="0">
      <selection activeCell="B13" sqref="B13"/>
    </sheetView>
  </sheetViews>
  <sheetFormatPr defaultColWidth="8.88671875"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1" t="s">
        <v>0</v>
      </c>
      <c r="B1" s="1"/>
      <c r="C1" s="1"/>
      <c r="D1" s="1"/>
      <c r="E1" s="1"/>
      <c r="F1" s="1"/>
      <c r="G1" s="1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8" t="s">
        <v>1</v>
      </c>
      <c r="B4" s="8"/>
      <c r="C4" s="9" t="s">
        <v>2</v>
      </c>
      <c r="D4" s="5"/>
      <c r="E4" s="5"/>
    </row>
    <row r="5" spans="1:7" ht="15" customHeight="1" x14ac:dyDescent="0.15">
      <c r="A5" s="3" t="s">
        <v>3</v>
      </c>
      <c r="B5" s="10"/>
      <c r="C5" s="11"/>
      <c r="D5" s="5"/>
      <c r="E5" s="5"/>
    </row>
    <row r="6" spans="1:7" ht="15" customHeight="1" x14ac:dyDescent="0.15">
      <c r="A6" s="3" t="s">
        <v>4</v>
      </c>
      <c r="B6" s="3"/>
      <c r="C6" s="5"/>
      <c r="D6" s="5"/>
      <c r="E6" s="5"/>
    </row>
    <row r="7" spans="1:7" ht="15" customHeight="1" x14ac:dyDescent="0.15">
      <c r="A7" s="3" t="s">
        <v>5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2" t="s">
        <v>6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7</v>
      </c>
      <c r="B11" s="13">
        <f>G45</f>
        <v>1529000</v>
      </c>
      <c r="C11" s="5"/>
      <c r="D11" s="5"/>
      <c r="E11" s="5"/>
    </row>
    <row r="12" spans="1:7" ht="15" customHeight="1" x14ac:dyDescent="0.15">
      <c r="A12" s="3" t="s">
        <v>8</v>
      </c>
      <c r="B12" s="14">
        <v>42845</v>
      </c>
      <c r="C12" s="5"/>
      <c r="D12" s="5"/>
      <c r="E12" s="5"/>
    </row>
    <row r="13" spans="1:7" ht="15" customHeight="1" x14ac:dyDescent="0.15">
      <c r="A13" s="3" t="s">
        <v>9</v>
      </c>
      <c r="B13" s="15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6" t="s">
        <v>10</v>
      </c>
      <c r="B15" s="16" t="s">
        <v>11</v>
      </c>
      <c r="C15" s="17" t="s">
        <v>12</v>
      </c>
      <c r="D15" s="17" t="s">
        <v>13</v>
      </c>
      <c r="E15" s="18" t="s">
        <v>14</v>
      </c>
      <c r="F15" s="18" t="s">
        <v>15</v>
      </c>
      <c r="G15" s="17" t="s">
        <v>16</v>
      </c>
    </row>
    <row r="16" spans="1:7" s="3" customFormat="1" ht="15" customHeight="1" x14ac:dyDescent="0.15">
      <c r="A16" s="19"/>
      <c r="B16" s="20"/>
      <c r="C16" s="21"/>
      <c r="D16" s="22"/>
      <c r="E16" s="23">
        <f t="shared" ref="E16:E17" si="0">C16*D16</f>
        <v>0</v>
      </c>
      <c r="F16" s="24">
        <f t="shared" ref="F16:F17" si="1">E16*10%</f>
        <v>0</v>
      </c>
      <c r="G16" s="25">
        <f t="shared" ref="G16:G17" si="2">SUM(E16:F16)</f>
        <v>0</v>
      </c>
    </row>
    <row r="17" spans="1:9" s="3" customFormat="1" ht="15" customHeight="1" x14ac:dyDescent="0.15">
      <c r="A17" s="26" t="s">
        <v>17</v>
      </c>
      <c r="B17" s="27" t="s">
        <v>18</v>
      </c>
      <c r="C17" s="21">
        <v>1</v>
      </c>
      <c r="D17" s="28">
        <v>1390000</v>
      </c>
      <c r="E17" s="23">
        <f t="shared" si="0"/>
        <v>1390000</v>
      </c>
      <c r="F17" s="24">
        <f t="shared" si="1"/>
        <v>139000</v>
      </c>
      <c r="G17" s="24">
        <f t="shared" si="2"/>
        <v>1529000</v>
      </c>
      <c r="I17" s="29"/>
    </row>
    <row r="18" spans="1:9" s="3" customFormat="1" ht="15" customHeight="1" x14ac:dyDescent="0.15">
      <c r="A18" s="26"/>
      <c r="B18" s="26"/>
      <c r="C18" s="21"/>
      <c r="D18" s="28"/>
      <c r="E18" s="23"/>
      <c r="F18" s="24"/>
      <c r="G18" s="24"/>
    </row>
    <row r="19" spans="1:9" s="3" customFormat="1" ht="15" customHeight="1" x14ac:dyDescent="0.15">
      <c r="A19" s="26"/>
      <c r="B19" s="30" t="s">
        <v>19</v>
      </c>
      <c r="C19" s="21"/>
      <c r="D19" s="28"/>
      <c r="E19" s="23"/>
      <c r="F19" s="24"/>
      <c r="G19" s="24"/>
    </row>
    <row r="20" spans="1:9" s="3" customFormat="1" ht="15" customHeight="1" x14ac:dyDescent="0.15">
      <c r="A20" s="26"/>
      <c r="B20" s="30" t="s">
        <v>20</v>
      </c>
      <c r="C20" s="21"/>
      <c r="D20" s="28"/>
      <c r="E20" s="23"/>
      <c r="F20" s="24"/>
      <c r="G20" s="24"/>
      <c r="I20" s="29"/>
    </row>
    <row r="21" spans="1:9" s="3" customFormat="1" ht="15" customHeight="1" x14ac:dyDescent="0.15">
      <c r="A21" s="26"/>
      <c r="B21" s="30" t="s">
        <v>21</v>
      </c>
      <c r="C21" s="21"/>
      <c r="D21" s="28"/>
      <c r="E21" s="23"/>
      <c r="F21" s="24"/>
      <c r="G21" s="24"/>
    </row>
    <row r="22" spans="1:9" s="3" customFormat="1" ht="15" customHeight="1" x14ac:dyDescent="0.15">
      <c r="A22" s="26"/>
      <c r="B22" s="31" t="s">
        <v>22</v>
      </c>
      <c r="C22" s="21"/>
      <c r="D22" s="24"/>
      <c r="E22" s="23"/>
      <c r="F22" s="24"/>
      <c r="G22" s="24"/>
    </row>
    <row r="23" spans="1:9" s="3" customFormat="1" ht="15" customHeight="1" x14ac:dyDescent="0.15">
      <c r="A23" s="26"/>
      <c r="B23" s="31" t="s">
        <v>23</v>
      </c>
      <c r="C23" s="21"/>
      <c r="D23" s="24"/>
      <c r="E23" s="32"/>
      <c r="F23" s="24"/>
      <c r="G23" s="24"/>
    </row>
    <row r="24" spans="1:9" s="3" customFormat="1" ht="15" customHeight="1" x14ac:dyDescent="0.15">
      <c r="A24" s="26"/>
      <c r="B24" s="30" t="s">
        <v>24</v>
      </c>
      <c r="C24" s="21"/>
      <c r="D24" s="24"/>
      <c r="E24"/>
      <c r="F24" s="24"/>
      <c r="G24" s="24"/>
    </row>
    <row r="25" spans="1:9" s="3" customFormat="1" ht="15" customHeight="1" x14ac:dyDescent="0.15">
      <c r="A25" s="26"/>
      <c r="B25" s="33" t="s">
        <v>25</v>
      </c>
      <c r="C25" s="21"/>
      <c r="D25" s="24"/>
      <c r="E25"/>
      <c r="F25" s="24"/>
      <c r="G25" s="24"/>
    </row>
    <row r="26" spans="1:9" s="3" customFormat="1" ht="15" customHeight="1" x14ac:dyDescent="0.15">
      <c r="A26" s="26"/>
      <c r="B26" s="30" t="s">
        <v>26</v>
      </c>
      <c r="C26" s="21"/>
      <c r="D26" s="24"/>
      <c r="E26"/>
      <c r="F26" s="24"/>
      <c r="G26" s="24"/>
    </row>
    <row r="27" spans="1:9" s="3" customFormat="1" ht="15" customHeight="1" x14ac:dyDescent="0.15">
      <c r="A27" s="26"/>
      <c r="B27" s="30" t="s">
        <v>27</v>
      </c>
      <c r="C27" s="21"/>
      <c r="D27" s="28"/>
      <c r="E27" s="23"/>
      <c r="F27" s="24"/>
      <c r="G27" s="24"/>
    </row>
    <row r="28" spans="1:9" s="3" customFormat="1" ht="15" customHeight="1" x14ac:dyDescent="0.15">
      <c r="A28" s="26"/>
      <c r="B28" s="30" t="s">
        <v>28</v>
      </c>
      <c r="C28" s="21"/>
      <c r="D28" s="28"/>
      <c r="E28" s="23"/>
      <c r="F28" s="24"/>
      <c r="G28" s="24"/>
    </row>
    <row r="29" spans="1:9" s="3" customFormat="1" ht="15" customHeight="1" x14ac:dyDescent="0.15">
      <c r="A29" s="26"/>
      <c r="B29" s="33" t="s">
        <v>29</v>
      </c>
      <c r="C29" s="21"/>
      <c r="D29" s="24"/>
      <c r="E29" s="23"/>
      <c r="F29" s="24"/>
      <c r="G29" s="24"/>
    </row>
    <row r="30" spans="1:9" s="3" customFormat="1" ht="15" customHeight="1" x14ac:dyDescent="0.15">
      <c r="A30" s="26"/>
      <c r="B30" s="33" t="s">
        <v>30</v>
      </c>
      <c r="C30" s="21"/>
      <c r="D30" s="24"/>
      <c r="E30" s="23"/>
      <c r="F30" s="24"/>
      <c r="G30" s="24"/>
    </row>
    <row r="31" spans="1:9" s="3" customFormat="1" ht="15" customHeight="1" x14ac:dyDescent="0.15">
      <c r="A31" s="26"/>
      <c r="B31" s="30" t="s">
        <v>31</v>
      </c>
      <c r="C31" s="21"/>
      <c r="D31" s="24"/>
      <c r="E31" s="23"/>
      <c r="F31" s="24"/>
      <c r="G31" s="24"/>
    </row>
    <row r="32" spans="1:9" s="3" customFormat="1" ht="15" customHeight="1" x14ac:dyDescent="0.15">
      <c r="A32" s="26"/>
      <c r="B32" s="34" t="s">
        <v>32</v>
      </c>
      <c r="C32" s="21"/>
      <c r="D32" s="24"/>
      <c r="E32" s="23"/>
      <c r="F32" s="24"/>
      <c r="G32" s="24"/>
    </row>
    <row r="33" spans="1:7" s="3" customFormat="1" ht="15" customHeight="1" x14ac:dyDescent="0.15">
      <c r="A33" s="26"/>
      <c r="B33" s="34"/>
      <c r="C33" s="21"/>
      <c r="D33" s="24"/>
      <c r="E33" s="32"/>
      <c r="F33" s="24"/>
      <c r="G33" s="24"/>
    </row>
    <row r="34" spans="1:7" s="3" customFormat="1" ht="15" customHeight="1" x14ac:dyDescent="0.15">
      <c r="A34" s="26"/>
      <c r="B34" s="35"/>
      <c r="C34" s="21"/>
      <c r="D34" s="24"/>
      <c r="E34" s="23"/>
      <c r="F34" s="24"/>
      <c r="G34" s="24"/>
    </row>
    <row r="35" spans="1:7" s="3" customFormat="1" ht="15" customHeight="1" x14ac:dyDescent="0.15">
      <c r="A35" s="26"/>
      <c r="B35" s="35"/>
      <c r="C35" s="21"/>
      <c r="D35" s="24"/>
      <c r="E35" s="23"/>
      <c r="F35" s="24"/>
      <c r="G35" s="24"/>
    </row>
    <row r="36" spans="1:7" s="3" customFormat="1" ht="15" customHeight="1" x14ac:dyDescent="0.15">
      <c r="A36" s="26"/>
      <c r="B36" s="35"/>
      <c r="C36" s="21"/>
      <c r="D36" s="24"/>
      <c r="E36"/>
      <c r="F36" s="24"/>
      <c r="G36" s="24"/>
    </row>
    <row r="37" spans="1:7" s="3" customFormat="1" ht="15" customHeight="1" x14ac:dyDescent="0.15">
      <c r="A37" s="26"/>
      <c r="B37" s="26"/>
      <c r="C37" s="21"/>
      <c r="D37" s="24"/>
      <c r="E37"/>
      <c r="F37" s="24"/>
      <c r="G37" s="24"/>
    </row>
    <row r="38" spans="1:7" s="3" customFormat="1" ht="15" customHeight="1" x14ac:dyDescent="0.15">
      <c r="A38" s="26"/>
      <c r="B38" s="35"/>
      <c r="C38" s="21"/>
      <c r="D38" s="24"/>
      <c r="E38" s="23"/>
      <c r="F38" s="24"/>
      <c r="G38" s="24"/>
    </row>
    <row r="39" spans="1:7" s="3" customFormat="1" ht="15" customHeight="1" x14ac:dyDescent="0.15">
      <c r="A39" s="26"/>
      <c r="B39" s="35"/>
      <c r="C39" s="21"/>
      <c r="D39" s="24"/>
      <c r="E39" s="23"/>
      <c r="F39" s="24"/>
      <c r="G39" s="24"/>
    </row>
    <row r="40" spans="1:7" s="3" customFormat="1" ht="15" customHeight="1" x14ac:dyDescent="0.15">
      <c r="A40" s="26"/>
      <c r="B40" s="26"/>
      <c r="C40" s="21"/>
      <c r="D40" s="24"/>
      <c r="E40"/>
      <c r="F40" s="24"/>
      <c r="G40" s="24"/>
    </row>
    <row r="41" spans="1:7" s="3" customFormat="1" ht="15" customHeight="1" x14ac:dyDescent="0.15">
      <c r="A41" s="26"/>
      <c r="B41" s="26"/>
      <c r="C41" s="21"/>
      <c r="D41" s="24"/>
      <c r="E41"/>
      <c r="F41" s="24"/>
      <c r="G41" s="24"/>
    </row>
    <row r="42" spans="1:7" s="3" customFormat="1" ht="15" customHeight="1" x14ac:dyDescent="0.15">
      <c r="A42" s="26"/>
      <c r="B42" s="26"/>
      <c r="C42" s="21"/>
      <c r="D42" s="24"/>
      <c r="E42"/>
      <c r="F42" s="24"/>
      <c r="G42" s="24"/>
    </row>
    <row r="43" spans="1:7" s="3" customFormat="1" ht="15" customHeight="1" x14ac:dyDescent="0.15">
      <c r="A43" s="36"/>
      <c r="B43" s="36"/>
      <c r="C43" s="37"/>
      <c r="D43" s="24"/>
      <c r="E43"/>
      <c r="F43" s="24"/>
      <c r="G43" s="24"/>
    </row>
    <row r="44" spans="1:7" s="3" customFormat="1" ht="15" customHeight="1" thickBot="1" x14ac:dyDescent="0.2">
      <c r="A44" s="38"/>
      <c r="B44" s="38"/>
      <c r="C44" s="39"/>
      <c r="D44" s="40"/>
      <c r="E44"/>
      <c r="F44" s="24"/>
      <c r="G44" s="24"/>
    </row>
    <row r="45" spans="1:7" s="3" customFormat="1" ht="15" customHeight="1" x14ac:dyDescent="0.15">
      <c r="A45" s="41" t="s">
        <v>33</v>
      </c>
      <c r="B45" s="42"/>
      <c r="C45" s="7"/>
      <c r="D45" s="43" t="s">
        <v>34</v>
      </c>
      <c r="E45" s="44">
        <f>SUM(E16:E44)</f>
        <v>1390000</v>
      </c>
      <c r="F45" s="44">
        <f>SUM(F16:F44)</f>
        <v>139000</v>
      </c>
      <c r="G45" s="44">
        <f>SUM(G16:G44)</f>
        <v>1529000</v>
      </c>
    </row>
    <row r="46" spans="1:7" s="3" customFormat="1" ht="15" customHeight="1" thickBot="1" x14ac:dyDescent="0.2">
      <c r="A46" s="45" t="s">
        <v>35</v>
      </c>
      <c r="B46" s="46" t="s">
        <v>36</v>
      </c>
      <c r="C46" s="47"/>
      <c r="D46" s="48"/>
      <c r="E46" s="48"/>
      <c r="F46" s="48"/>
      <c r="G46" s="48"/>
    </row>
    <row r="47" spans="1:7" s="3" customFormat="1" ht="15" customHeight="1" x14ac:dyDescent="0.15">
      <c r="A47" s="3" t="s">
        <v>37</v>
      </c>
      <c r="C47" s="5"/>
      <c r="D47" s="5"/>
      <c r="E47" s="5"/>
      <c r="F47" s="5"/>
      <c r="G47" s="5"/>
    </row>
    <row r="48" spans="1:7" s="3" customFormat="1" ht="15" customHeight="1" x14ac:dyDescent="0.15">
      <c r="A48" s="3" t="s">
        <v>38</v>
      </c>
      <c r="C48" s="5"/>
      <c r="D48" s="5"/>
      <c r="E48" s="5"/>
      <c r="F48" s="5"/>
      <c r="G48" s="5"/>
    </row>
    <row r="49" spans="1:7" s="3" customFormat="1" ht="15" customHeight="1" x14ac:dyDescent="0.15">
      <c r="A49" s="3" t="s">
        <v>39</v>
      </c>
      <c r="C49" s="5"/>
      <c r="D49" s="5"/>
      <c r="E49" s="5"/>
      <c r="F49" s="5"/>
      <c r="G49" s="5"/>
    </row>
    <row r="50" spans="1:7" s="3" customFormat="1" ht="15" customHeight="1" x14ac:dyDescent="0.15">
      <c r="A50" s="42"/>
      <c r="B50" s="42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400 i5</vt:lpstr>
      <vt:lpstr>400 i3</vt:lpstr>
      <vt:lpstr>envy13</vt:lpstr>
      <vt:lpstr>folio1030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2017-04-20T02:10:43Z</dcterms:created>
  <dcterms:modified xsi:type="dcterms:W3CDTF">2017-04-20T02:14:48Z</dcterms:modified>
</cp:coreProperties>
</file>