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usb" sheetId="7" r:id="rId1"/>
  </sheets>
  <calcPr calcId="145621"/>
</workbook>
</file>

<file path=xl/calcChain.xml><?xml version="1.0" encoding="utf-8"?>
<calcChain xmlns="http://schemas.openxmlformats.org/spreadsheetml/2006/main">
  <c r="D23" i="7" l="1"/>
  <c r="E23" i="7"/>
  <c r="F23" i="7"/>
  <c r="G23" i="7"/>
  <c r="F24" i="7"/>
  <c r="G24" i="7"/>
  <c r="D20" i="7"/>
  <c r="G19" i="7" l="1"/>
  <c r="G21" i="7"/>
  <c r="F19" i="7"/>
  <c r="F21" i="7"/>
  <c r="E19" i="7"/>
  <c r="E20" i="7"/>
  <c r="E21" i="7"/>
  <c r="D17" i="7"/>
  <c r="G20" i="7" l="1"/>
  <c r="F20" i="7"/>
  <c r="E18" i="7"/>
  <c r="E17" i="7"/>
  <c r="E16" i="7"/>
  <c r="F17" i="7" l="1"/>
  <c r="G17" i="7" s="1"/>
  <c r="G18" i="7"/>
  <c r="F18" i="7"/>
  <c r="F16" i="7"/>
  <c r="E44" i="7"/>
  <c r="F44" i="7" l="1"/>
  <c r="G16" i="7"/>
  <c r="G44" i="7" s="1"/>
  <c r="B11" i="7" s="1"/>
</calcChain>
</file>

<file path=xl/sharedStrings.xml><?xml version="1.0" encoding="utf-8"?>
<sst xmlns="http://schemas.openxmlformats.org/spreadsheetml/2006/main" count="27" uniqueCount="27">
  <si>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</si>
  <si>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</si>
  <si>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</si>
  <si>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</si>
  <si>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</si>
  <si>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</si>
  <si>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</si>
  <si>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</si>
  <si>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</si>
  <si>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</si>
  <si>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</si>
  <si>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</si>
  <si>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</si>
  <si>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</si>
  <si>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</si>
  <si>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</si>
  <si>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</si>
  <si>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</si>
  <si>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</si>
  <si>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</si>
  <si>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바디텍메드</t>
    <phoneticPr fontId="2" type="noConversion"/>
  </si>
  <si>
    <t>유 지 현(033-264-3200)</t>
    <phoneticPr fontId="2" type="noConversion"/>
  </si>
  <si>
    <t>SD카드리더기</t>
    <phoneticPr fontId="2" type="noConversion"/>
  </si>
  <si>
    <t xml:space="preserve">맥스이노션 마이허브 US3C </t>
    <phoneticPr fontId="2" type="noConversion"/>
  </si>
  <si>
    <t>[EzNet] NEXT-9703U3</t>
    <phoneticPr fontId="2" type="noConversion"/>
  </si>
  <si>
    <t>[Transcend] TS-RDF8</t>
    <phoneticPr fontId="2" type="noConversion"/>
  </si>
  <si>
    <t>USB3.0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</si>
</sst>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10"/>
      <color rgb="FF474747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1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41" fontId="5" fillId="0" borderId="0" xfId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41" fontId="8" fillId="0" borderId="9" xfId="1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0" xfId="0" applyFont="1"/>
    <xf numFmtId="0" fontId="5" fillId="0" borderId="0" xfId="0" applyFont="1"/>
    <xf numFmtId="41" fontId="5" fillId="0" borderId="9" xfId="1" applyFont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I26" sqref="I26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7" t="s">
        <v>20</v>
      </c>
      <c r="B4" s="47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53000</v>
      </c>
      <c r="C11" s="5"/>
      <c r="D11" s="5"/>
      <c r="E11" s="5"/>
    </row>
    <row r="12" spans="1:7" ht="15" customHeight="1" x14ac:dyDescent="0.15">
      <c r="A12" s="3" t="s">
        <v>5</v>
      </c>
      <c r="B12" s="41">
        <v>42979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2" si="0">C16*D16</f>
        <v>0</v>
      </c>
      <c r="F16" s="20">
        <f t="shared" ref="F16:F23" si="1">E16*10%</f>
        <v>0</v>
      </c>
      <c r="G16" s="21">
        <f t="shared" ref="G16:G23" si="2">SUM(E16:F16)</f>
        <v>0</v>
      </c>
    </row>
    <row r="17" spans="1:9" s="3" customFormat="1" ht="15" customHeight="1" x14ac:dyDescent="0.15">
      <c r="A17" s="22" t="s">
        <v>22</v>
      </c>
      <c r="B17" s="49" t="s">
        <v>23</v>
      </c>
      <c r="C17" s="43">
        <v>1</v>
      </c>
      <c r="D17" s="23">
        <f>21000/1.1</f>
        <v>19090.909090909088</v>
      </c>
      <c r="E17" s="19">
        <f t="shared" si="0"/>
        <v>19090.909090909088</v>
      </c>
      <c r="F17" s="20">
        <f t="shared" si="1"/>
        <v>1909.090909090909</v>
      </c>
      <c r="G17" s="20">
        <f t="shared" si="2"/>
        <v>20999.999999999996</v>
      </c>
      <c r="I17" s="39"/>
    </row>
    <row r="18" spans="1:9" s="3" customFormat="1" ht="15" customHeight="1" x14ac:dyDescent="0.15">
      <c r="A18" s="22" t="s">
        <v>26</v>
      </c>
      <c r="B18" s="50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5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8" t="s">
        <v>24</v>
      </c>
      <c r="C20" s="17">
        <v>1</v>
      </c>
      <c r="D20" s="23">
        <f>15000/1.1</f>
        <v>13636.363636363636</v>
      </c>
      <c r="E20" s="19">
        <f t="shared" si="0"/>
        <v>13636.363636363636</v>
      </c>
      <c r="F20" s="20">
        <f t="shared" si="1"/>
        <v>1363.6363636363637</v>
      </c>
      <c r="G20" s="20">
        <f t="shared" si="2"/>
        <v>15000</v>
      </c>
      <c r="I20" s="39"/>
    </row>
    <row r="21" spans="1:9" s="3" customFormat="1" ht="15" customHeight="1" x14ac:dyDescent="0.15">
      <c r="A21" s="22"/>
      <c r="B21" s="44"/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2"/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2" t="s">
        <v>25</v>
      </c>
      <c r="C23" s="17">
        <v>1</v>
      </c>
      <c r="D23" s="23">
        <f>17000/1.1</f>
        <v>15454.545454545454</v>
      </c>
      <c r="E23" s="19">
        <f t="shared" ref="E23:E24" si="3">C23*D23</f>
        <v>15454.545454545454</v>
      </c>
      <c r="F23" s="20">
        <f t="shared" ref="F23:F24" si="4">E23*10%</f>
        <v>1545.4545454545455</v>
      </c>
      <c r="G23" s="20">
        <f t="shared" ref="G23:G24" si="5">SUM(E23:F23)</f>
        <v>17000</v>
      </c>
    </row>
    <row r="24" spans="1:9" s="3" customFormat="1" ht="15" customHeight="1" x14ac:dyDescent="0.15">
      <c r="A24" s="22"/>
      <c r="B24" s="22"/>
      <c r="C24" s="17"/>
      <c r="D24" s="23"/>
      <c r="E24" s="19"/>
      <c r="F24" s="20">
        <f t="shared" si="4"/>
        <v>0</v>
      </c>
      <c r="G24" s="20">
        <f t="shared" si="5"/>
        <v>0</v>
      </c>
    </row>
    <row r="25" spans="1:9" s="3" customFormat="1" ht="15" customHeight="1" x14ac:dyDescent="0.15">
      <c r="A25" s="22"/>
      <c r="B25" s="42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2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2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2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2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2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2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2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2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2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2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2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2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2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22"/>
      <c r="C41" s="17"/>
      <c r="D41" s="23"/>
      <c r="E41" s="19"/>
      <c r="F41" s="20"/>
      <c r="G41" s="20"/>
    </row>
    <row r="42" spans="1:7" s="3" customFormat="1" ht="15" customHeight="1" x14ac:dyDescent="0.15">
      <c r="A42" s="25"/>
      <c r="B42" s="25"/>
      <c r="C42" s="24"/>
      <c r="D42" s="20"/>
      <c r="E42" s="19"/>
      <c r="F42" s="20"/>
      <c r="G42" s="20"/>
    </row>
    <row r="43" spans="1:7" s="3" customFormat="1" ht="15" customHeight="1" thickBot="1" x14ac:dyDescent="0.2">
      <c r="A43" s="26"/>
      <c r="B43" s="26"/>
      <c r="C43" s="27"/>
      <c r="D43" s="28"/>
      <c r="E43" s="19"/>
      <c r="F43" s="20"/>
      <c r="G43" s="20"/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48181.818181818177</v>
      </c>
      <c r="F44" s="33">
        <f>SUM(F16:F43)</f>
        <v>4818.181818181818</v>
      </c>
      <c r="G44" s="33">
        <f>SUM(G16:G43)</f>
        <v>53000</v>
      </c>
    </row>
    <row r="45" spans="1:7" s="3" customFormat="1" ht="15" customHeight="1" thickBot="1" x14ac:dyDescent="0.2">
      <c r="A45" s="34" t="s">
        <v>19</v>
      </c>
      <c r="B45" s="35" t="s">
        <v>21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usb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2016-03-31T09:44:32Z</cp:lastPrinted>
  <dcterms:created xsi:type="dcterms:W3CDTF">2001-08-16T09:14:24Z</dcterms:created>
  <dcterms:modified xsi:type="dcterms:W3CDTF">2017-09-01T05:00:42Z</dcterms:modified>
</cp:coreProperties>
</file>